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9-21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<sst xmlns="http://schemas.openxmlformats.org/spreadsheetml/2006/main" count="73" uniqueCount="34">
  <si>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 xml:space="preserve">Grūdų  ir aliejinių augalų sėklų  supirkimo kiekių suvestinė ataskaita (2019 m. 19–21 sav.) pagal GS-1*, t </t>
  </si>
  <si>
    <t xml:space="preserve">                      Data
Grūdai</t>
  </si>
  <si>
    <t>Pokytis, %</t>
  </si>
  <si>
    <t>21 sav.  (05 21– 27)</t>
  </si>
  <si>
    <t xml:space="preserve">19 sav.  (05 06–12)
</t>
  </si>
  <si>
    <t xml:space="preserve">20 sav.  (05 13–19)
</t>
  </si>
  <si>
    <t xml:space="preserve">21 sav.  (05 20–26)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</si>
  <si>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</si>
  <si>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</si>
  <si>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</si>
  <si>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</si>
  <si>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</si>
  <si>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</si>
  <si>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</si>
  <si>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</si>
  <si>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</si>
  <si>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</si>
  <si>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</si>
  <si>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</si>
  <si>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</si>
  <si>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</si>
  <si>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</si>
  <si>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</si>
  <si>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</si>
  <si>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</si>
  <si>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</si>
  <si>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</si>
  <si>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</si>
  <si>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</si>
  <si>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</si>
  <si>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21 savaitę su  20 savaite</t>
  </si>
  <si>
    <t>*** lyginant 2019 m. 21 savaitę su 2018 m. 21 savaite</t>
  </si>
  <si>
    <t>Pastaba: grūdų bei aliejinių augalų sėklų 19 ir 20 savaičių supirkimo kiekiai patikslinti  2019-05-30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</si>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</sst>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P22" sqref="P22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12290.885</v>
      </c>
      <c r="C8" s="22">
        <v>24831.084</v>
      </c>
      <c r="D8" s="21">
        <v>6562.059</v>
      </c>
      <c r="E8" s="22">
        <v>14957.52</v>
      </c>
      <c r="F8" s="21">
        <v>14121.665</v>
      </c>
      <c r="G8" s="22">
        <v>33941.802</v>
      </c>
      <c r="H8" s="21">
        <v>5054.789000000001</v>
      </c>
      <c r="I8" s="22">
        <v>13662.448</v>
      </c>
      <c r="J8" s="21">
        <f aca="true" t="shared" si="0" ref="J8:K13">+((H8*100/F8)-100)</f>
        <v>-64.20543186656815</v>
      </c>
      <c r="K8" s="22">
        <f t="shared" si="0"/>
        <v>-59.74742884894562</v>
      </c>
      <c r="L8" s="21">
        <f aca="true" t="shared" si="1" ref="L8:M13">+((H8*100/B8)-100)</f>
        <v>-58.87367752606911</v>
      </c>
      <c r="M8" s="23">
        <f t="shared" si="1"/>
        <v>-44.97844717532267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2764.385</v>
      </c>
      <c r="C9" s="28">
        <v>14305.193</v>
      </c>
      <c r="D9" s="29">
        <v>3354.66</v>
      </c>
      <c r="E9" s="28">
        <v>12290.46</v>
      </c>
      <c r="F9" s="29">
        <v>5999.603999999999</v>
      </c>
      <c r="G9" s="28">
        <v>7212.52</v>
      </c>
      <c r="H9" s="29">
        <v>2938.404</v>
      </c>
      <c r="I9" s="28">
        <v>3838.898</v>
      </c>
      <c r="J9" s="29">
        <f>+((H9*100/F9)-100)</f>
        <v>-51.02336754225778</v>
      </c>
      <c r="K9" s="28">
        <f>+((I9*100/G9)-100)</f>
        <v>-46.77452540859506</v>
      </c>
      <c r="L9" s="29">
        <f>+((H9*100/B9)-100)</f>
        <v>6.295034881176107</v>
      </c>
      <c r="M9" s="30">
        <f>+((I9*100/C9)-100)</f>
        <v>-73.16430473884554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1739.267</v>
      </c>
      <c r="C10" s="28">
        <v>876.187</v>
      </c>
      <c r="D10" s="29">
        <v>1007.845</v>
      </c>
      <c r="E10" s="28">
        <v>876.78</v>
      </c>
      <c r="F10" s="29">
        <v>661.586</v>
      </c>
      <c r="G10" s="28">
        <v>23454.662</v>
      </c>
      <c r="H10" s="29">
        <v>387.56</v>
      </c>
      <c r="I10" s="28">
        <v>1600.51</v>
      </c>
      <c r="J10" s="29">
        <f>+((H10*100/F10)-100)</f>
        <v>-41.41955845498545</v>
      </c>
      <c r="K10" s="28">
        <f t="shared" si="0"/>
        <v>-93.17615406267632</v>
      </c>
      <c r="L10" s="29">
        <f t="shared" si="1"/>
        <v>-77.71704976866691</v>
      </c>
      <c r="M10" s="30">
        <f t="shared" si="1"/>
        <v>82.66762688786756</v>
      </c>
      <c r="N10" s="24"/>
      <c r="O10" s="24"/>
      <c r="P10" s="35"/>
      <c r="Q10" s="35"/>
    </row>
    <row r="11" spans="1:17" ht="15">
      <c r="A11" s="36" t="s">
        <v>14</v>
      </c>
      <c r="B11" s="29">
        <v>6062.703</v>
      </c>
      <c r="C11" s="28">
        <v>7287.638</v>
      </c>
      <c r="D11" s="29">
        <v>1322.729</v>
      </c>
      <c r="E11" s="28">
        <v>1470.66</v>
      </c>
      <c r="F11" s="29">
        <v>1615.846</v>
      </c>
      <c r="G11" s="28">
        <v>3047.96</v>
      </c>
      <c r="H11" s="29">
        <v>722.585</v>
      </c>
      <c r="I11" s="28">
        <v>8095.04</v>
      </c>
      <c r="J11" s="37">
        <f t="shared" si="0"/>
        <v>-55.281320125804065</v>
      </c>
      <c r="K11" s="38">
        <f t="shared" si="0"/>
        <v>165.58878725442588</v>
      </c>
      <c r="L11" s="37">
        <f t="shared" si="1"/>
        <v>-88.08147125135439</v>
      </c>
      <c r="M11" s="39">
        <f t="shared" si="1"/>
        <v>11.079062928208018</v>
      </c>
      <c r="O11" s="12"/>
      <c r="P11" s="35"/>
      <c r="Q11" s="35"/>
    </row>
    <row r="12" spans="1:17" ht="15">
      <c r="A12" s="36" t="s">
        <v>15</v>
      </c>
      <c r="B12" s="29">
        <v>432.823</v>
      </c>
      <c r="C12" s="28">
        <v>472.403</v>
      </c>
      <c r="D12" s="29">
        <v>110.505</v>
      </c>
      <c r="E12" s="28">
        <v>205.32</v>
      </c>
      <c r="F12" s="29">
        <v>72.829</v>
      </c>
      <c r="G12" s="28">
        <v>26.28</v>
      </c>
      <c r="H12" s="29">
        <v>43.886</v>
      </c>
      <c r="I12" s="28">
        <v>0</v>
      </c>
      <c r="J12" s="37">
        <f t="shared" si="0"/>
        <v>-39.74103722418266</v>
      </c>
      <c r="K12" s="38" t="s">
        <v>16</v>
      </c>
      <c r="L12" s="37">
        <f t="shared" si="1"/>
        <v>-89.86052035127523</v>
      </c>
      <c r="M12" s="39" t="s">
        <v>16</v>
      </c>
      <c r="N12" s="24"/>
      <c r="O12" s="24"/>
      <c r="P12" s="35"/>
      <c r="Q12" s="35"/>
    </row>
    <row r="13" spans="1:14" ht="15">
      <c r="A13" s="40" t="s">
        <v>17</v>
      </c>
      <c r="B13" s="29">
        <v>1291.707</v>
      </c>
      <c r="C13" s="28">
        <v>1889.663</v>
      </c>
      <c r="D13" s="29">
        <v>766.32</v>
      </c>
      <c r="E13" s="28">
        <v>114.3</v>
      </c>
      <c r="F13" s="29">
        <v>5771.8</v>
      </c>
      <c r="G13" s="28">
        <v>200.38</v>
      </c>
      <c r="H13" s="29">
        <v>962.354</v>
      </c>
      <c r="I13" s="28">
        <v>128</v>
      </c>
      <c r="J13" s="41">
        <f t="shared" si="0"/>
        <v>-83.3266225440937</v>
      </c>
      <c r="K13" s="42">
        <f t="shared" si="0"/>
        <v>-36.12136939814353</v>
      </c>
      <c r="L13" s="41">
        <f t="shared" si="1"/>
        <v>-25.497500594174994</v>
      </c>
      <c r="M13" s="43">
        <f t="shared" si="1"/>
        <v>-93.22630543118005</v>
      </c>
      <c r="N13" s="24"/>
    </row>
    <row r="14" spans="1:19" s="25" customFormat="1" ht="15">
      <c r="A14" s="44" t="s">
        <v>18</v>
      </c>
      <c r="B14" s="45">
        <v>10.576</v>
      </c>
      <c r="C14" s="46">
        <v>25.2</v>
      </c>
      <c r="D14" s="47">
        <v>0</v>
      </c>
      <c r="E14" s="48">
        <v>0</v>
      </c>
      <c r="F14" s="49">
        <v>65.46</v>
      </c>
      <c r="G14" s="50">
        <v>0</v>
      </c>
      <c r="H14" s="47">
        <v>0</v>
      </c>
      <c r="I14" s="48">
        <v>0</v>
      </c>
      <c r="J14" s="47" t="s">
        <v>16</v>
      </c>
      <c r="K14" s="48" t="s">
        <v>16</v>
      </c>
      <c r="L14" s="47" t="s">
        <v>16</v>
      </c>
      <c r="M14" s="51" t="s">
        <v>16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0</v>
      </c>
      <c r="C15" s="28">
        <v>0</v>
      </c>
      <c r="D15" s="53">
        <v>0</v>
      </c>
      <c r="E15" s="28">
        <v>0</v>
      </c>
      <c r="F15" s="29">
        <v>65.46</v>
      </c>
      <c r="G15" s="28">
        <v>0</v>
      </c>
      <c r="H15" s="53">
        <v>0</v>
      </c>
      <c r="I15" s="28">
        <v>0</v>
      </c>
      <c r="J15" s="53" t="s">
        <v>16</v>
      </c>
      <c r="K15" s="28" t="s">
        <v>16</v>
      </c>
      <c r="L15" s="53" t="s">
        <v>16</v>
      </c>
      <c r="M15" s="30" t="s">
        <v>16</v>
      </c>
      <c r="O15" s="12"/>
      <c r="P15" s="35"/>
      <c r="Q15" s="35"/>
    </row>
    <row r="16" spans="1:17" ht="15">
      <c r="A16" s="40" t="s">
        <v>14</v>
      </c>
      <c r="B16" s="54">
        <v>10.576</v>
      </c>
      <c r="C16" s="55">
        <v>25.2</v>
      </c>
      <c r="D16" s="41">
        <v>0</v>
      </c>
      <c r="E16" s="42">
        <v>0</v>
      </c>
      <c r="F16" s="54">
        <v>0</v>
      </c>
      <c r="G16" s="55">
        <v>0</v>
      </c>
      <c r="H16" s="41">
        <v>0</v>
      </c>
      <c r="I16" s="42">
        <v>0</v>
      </c>
      <c r="J16" s="41" t="s">
        <v>16</v>
      </c>
      <c r="K16" s="42" t="s">
        <v>16</v>
      </c>
      <c r="L16" s="41" t="s">
        <v>16</v>
      </c>
      <c r="M16" s="43" t="s">
        <v>16</v>
      </c>
      <c r="O16" s="12"/>
      <c r="P16" s="35"/>
      <c r="Q16" s="35"/>
    </row>
    <row r="17" spans="1:19" s="25" customFormat="1" ht="15">
      <c r="A17" s="44" t="s">
        <v>19</v>
      </c>
      <c r="B17" s="45">
        <v>1384.238</v>
      </c>
      <c r="C17" s="46">
        <v>3364.79</v>
      </c>
      <c r="D17" s="47">
        <v>1019.812</v>
      </c>
      <c r="E17" s="48">
        <v>3321.75</v>
      </c>
      <c r="F17" s="49">
        <v>698.303</v>
      </c>
      <c r="G17" s="50">
        <v>2013.4</v>
      </c>
      <c r="H17" s="47">
        <v>299.94</v>
      </c>
      <c r="I17" s="48">
        <v>2007.18</v>
      </c>
      <c r="J17" s="47">
        <f aca="true" t="shared" si="2" ref="J17:K28">+((H17*100/F17)-100)</f>
        <v>-57.04729895188765</v>
      </c>
      <c r="K17" s="48">
        <f t="shared" si="2"/>
        <v>-0.3089301678752463</v>
      </c>
      <c r="L17" s="47">
        <f aca="true" t="shared" si="3" ref="L17:M28">+((H17*100/B17)-100)</f>
        <v>-78.33176086771206</v>
      </c>
      <c r="M17" s="51">
        <f t="shared" si="3"/>
        <v>-40.34754026254239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537.084</v>
      </c>
      <c r="C18" s="28">
        <v>0</v>
      </c>
      <c r="D18" s="29">
        <v>54.318</v>
      </c>
      <c r="E18" s="28">
        <v>0</v>
      </c>
      <c r="F18" s="29">
        <v>65.119</v>
      </c>
      <c r="G18" s="28">
        <v>0</v>
      </c>
      <c r="H18" s="29">
        <v>54.34</v>
      </c>
      <c r="I18" s="28">
        <v>0</v>
      </c>
      <c r="J18" s="29">
        <f t="shared" si="2"/>
        <v>-16.5527726162871</v>
      </c>
      <c r="K18" s="28" t="s">
        <v>16</v>
      </c>
      <c r="L18" s="29">
        <f t="shared" si="3"/>
        <v>-89.88240200787959</v>
      </c>
      <c r="M18" s="30" t="s">
        <v>16</v>
      </c>
      <c r="O18" s="12"/>
      <c r="P18" s="35"/>
      <c r="Q18" s="35"/>
    </row>
    <row r="19" spans="1:17" ht="15">
      <c r="A19" s="36" t="s">
        <v>14</v>
      </c>
      <c r="B19" s="29">
        <v>648.034</v>
      </c>
      <c r="C19" s="28">
        <v>1073.39</v>
      </c>
      <c r="D19" s="37">
        <v>429.173</v>
      </c>
      <c r="E19" s="38">
        <v>186.64</v>
      </c>
      <c r="F19" s="29">
        <v>279.604</v>
      </c>
      <c r="G19" s="28">
        <v>453.1</v>
      </c>
      <c r="H19" s="29">
        <v>69.42</v>
      </c>
      <c r="I19" s="28">
        <v>176.82</v>
      </c>
      <c r="J19" s="37">
        <f t="shared" si="2"/>
        <v>-75.17202901246048</v>
      </c>
      <c r="K19" s="38">
        <f t="shared" si="2"/>
        <v>-60.975502096667405</v>
      </c>
      <c r="L19" s="37">
        <f t="shared" si="3"/>
        <v>-89.28759910745424</v>
      </c>
      <c r="M19" s="39">
        <f t="shared" si="3"/>
        <v>-83.52695665135693</v>
      </c>
      <c r="O19" s="12"/>
      <c r="P19" s="35"/>
      <c r="Q19" s="35"/>
    </row>
    <row r="20" spans="1:17" ht="15">
      <c r="A20" s="56" t="s">
        <v>20</v>
      </c>
      <c r="B20" s="54">
        <v>199.12</v>
      </c>
      <c r="C20" s="55">
        <v>2291.4</v>
      </c>
      <c r="D20" s="57">
        <v>536.321</v>
      </c>
      <c r="E20" s="58">
        <v>3135.11</v>
      </c>
      <c r="F20" s="54">
        <v>353.58</v>
      </c>
      <c r="G20" s="55">
        <v>1560.3</v>
      </c>
      <c r="H20" s="59">
        <v>176.18</v>
      </c>
      <c r="I20" s="60">
        <v>1830.36</v>
      </c>
      <c r="J20" s="57">
        <f t="shared" si="2"/>
        <v>-50.172521070196275</v>
      </c>
      <c r="K20" s="58">
        <f t="shared" si="2"/>
        <v>17.308209959623156</v>
      </c>
      <c r="L20" s="57">
        <f t="shared" si="3"/>
        <v>-11.52069104057854</v>
      </c>
      <c r="M20" s="61">
        <f t="shared" si="3"/>
        <v>-20.12045037968055</v>
      </c>
      <c r="O20" s="12"/>
      <c r="P20" s="35"/>
      <c r="Q20" s="35"/>
    </row>
    <row r="21" spans="1:17" ht="15">
      <c r="A21" s="34" t="s">
        <v>21</v>
      </c>
      <c r="B21" s="62">
        <v>138.098</v>
      </c>
      <c r="C21" s="63">
        <v>20.122</v>
      </c>
      <c r="D21" s="64">
        <v>104.77</v>
      </c>
      <c r="E21" s="28">
        <v>0</v>
      </c>
      <c r="F21" s="62">
        <v>57.86</v>
      </c>
      <c r="G21" s="63">
        <v>0</v>
      </c>
      <c r="H21" s="64">
        <v>6.993</v>
      </c>
      <c r="I21" s="28">
        <v>0</v>
      </c>
      <c r="J21" s="64">
        <f t="shared" si="2"/>
        <v>-87.9139301762876</v>
      </c>
      <c r="K21" s="28" t="s">
        <v>16</v>
      </c>
      <c r="L21" s="64">
        <f t="shared" si="3"/>
        <v>-94.93620472418138</v>
      </c>
      <c r="M21" s="30" t="s">
        <v>16</v>
      </c>
      <c r="O21" s="12"/>
      <c r="P21" s="35"/>
      <c r="Q21" s="35"/>
    </row>
    <row r="22" spans="1:17" ht="15">
      <c r="A22" s="36" t="s">
        <v>22</v>
      </c>
      <c r="B22" s="29">
        <v>18.237</v>
      </c>
      <c r="C22" s="28">
        <v>80.02</v>
      </c>
      <c r="D22" s="65">
        <v>106.617</v>
      </c>
      <c r="E22" s="38">
        <v>138.8</v>
      </c>
      <c r="F22" s="29">
        <v>130.62</v>
      </c>
      <c r="G22" s="28">
        <v>535.453</v>
      </c>
      <c r="H22" s="64">
        <v>301.42</v>
      </c>
      <c r="I22" s="28">
        <v>0</v>
      </c>
      <c r="J22" s="65">
        <f>+((H22*100/F22)-100)</f>
        <v>130.7609860664523</v>
      </c>
      <c r="K22" s="38" t="s">
        <v>16</v>
      </c>
      <c r="L22" s="65" t="s">
        <v>16</v>
      </c>
      <c r="M22" s="39" t="s">
        <v>16</v>
      </c>
      <c r="O22" s="12"/>
      <c r="P22" s="35"/>
      <c r="Q22" s="35"/>
    </row>
    <row r="23" spans="1:17" ht="15">
      <c r="A23" s="36" t="s">
        <v>23</v>
      </c>
      <c r="B23" s="29">
        <v>251.735</v>
      </c>
      <c r="C23" s="28">
        <v>1629.679</v>
      </c>
      <c r="D23" s="65">
        <v>0</v>
      </c>
      <c r="E23" s="38">
        <v>26.26</v>
      </c>
      <c r="F23" s="29">
        <v>26.323</v>
      </c>
      <c r="G23" s="28">
        <v>24.96</v>
      </c>
      <c r="H23" s="64">
        <v>21.72</v>
      </c>
      <c r="I23" s="28">
        <v>18.8</v>
      </c>
      <c r="J23" s="65">
        <f t="shared" si="2"/>
        <v>-17.486608669224637</v>
      </c>
      <c r="K23" s="38">
        <f t="shared" si="2"/>
        <v>-24.679487179487182</v>
      </c>
      <c r="L23" s="65">
        <f t="shared" si="3"/>
        <v>-91.37187915863905</v>
      </c>
      <c r="M23" s="39">
        <f t="shared" si="3"/>
        <v>-98.84639858524287</v>
      </c>
      <c r="O23" s="12"/>
      <c r="P23" s="35"/>
      <c r="Q23" s="35"/>
    </row>
    <row r="24" spans="1:17" ht="15">
      <c r="A24" s="36" t="s">
        <v>24</v>
      </c>
      <c r="B24" s="29">
        <v>0</v>
      </c>
      <c r="C24" s="28">
        <v>255.637</v>
      </c>
      <c r="D24" s="65">
        <v>74.82</v>
      </c>
      <c r="E24" s="38">
        <v>1274.41</v>
      </c>
      <c r="F24" s="29">
        <v>75.66</v>
      </c>
      <c r="G24" s="28">
        <v>2985.87</v>
      </c>
      <c r="H24" s="64">
        <v>0</v>
      </c>
      <c r="I24" s="28">
        <v>437.99</v>
      </c>
      <c r="J24" s="65" t="s">
        <v>16</v>
      </c>
      <c r="K24" s="38">
        <f t="shared" si="2"/>
        <v>-85.33124349017204</v>
      </c>
      <c r="L24" s="65" t="s">
        <v>16</v>
      </c>
      <c r="M24" s="39">
        <f t="shared" si="3"/>
        <v>71.3327882896451</v>
      </c>
      <c r="O24" s="12"/>
      <c r="P24" s="35"/>
      <c r="Q24" s="35"/>
    </row>
    <row r="25" spans="1:17" ht="15">
      <c r="A25" s="36" t="s">
        <v>25</v>
      </c>
      <c r="B25" s="65">
        <v>1675.442</v>
      </c>
      <c r="C25" s="66">
        <v>2579.136</v>
      </c>
      <c r="D25" s="65">
        <v>405.517</v>
      </c>
      <c r="E25" s="66">
        <v>19.89</v>
      </c>
      <c r="F25" s="65">
        <v>177.959</v>
      </c>
      <c r="G25" s="66">
        <v>0</v>
      </c>
      <c r="H25" s="65">
        <v>45.64</v>
      </c>
      <c r="I25" s="67">
        <v>31.02</v>
      </c>
      <c r="J25" s="65">
        <f t="shared" si="2"/>
        <v>-74.35364325490703</v>
      </c>
      <c r="K25" s="66" t="s">
        <v>16</v>
      </c>
      <c r="L25" s="65">
        <f t="shared" si="3"/>
        <v>-97.27594270646193</v>
      </c>
      <c r="M25" s="68">
        <f>+((I25*100/C25)-100)</f>
        <v>-98.79727164445768</v>
      </c>
      <c r="O25" s="12"/>
      <c r="P25" s="35"/>
      <c r="Q25" s="35"/>
    </row>
    <row r="26" spans="1:17" ht="15">
      <c r="A26" s="36" t="s">
        <v>26</v>
      </c>
      <c r="B26" s="65">
        <v>256.292</v>
      </c>
      <c r="C26" s="66">
        <v>217.514</v>
      </c>
      <c r="D26" s="69">
        <v>0</v>
      </c>
      <c r="E26" s="66">
        <v>77.8</v>
      </c>
      <c r="F26" s="65">
        <v>13.135</v>
      </c>
      <c r="G26" s="66">
        <v>0</v>
      </c>
      <c r="H26" s="65">
        <v>75.4</v>
      </c>
      <c r="I26" s="67">
        <v>0</v>
      </c>
      <c r="J26" s="69">
        <f t="shared" si="2"/>
        <v>474.03882755995437</v>
      </c>
      <c r="K26" s="66" t="s">
        <v>16</v>
      </c>
      <c r="L26" s="69">
        <f t="shared" si="3"/>
        <v>-70.58043169509777</v>
      </c>
      <c r="M26" s="68" t="s">
        <v>16</v>
      </c>
      <c r="O26" s="12"/>
      <c r="P26" s="35"/>
      <c r="Q26" s="35"/>
    </row>
    <row r="27" spans="1:17" ht="15">
      <c r="A27" s="36" t="s">
        <v>27</v>
      </c>
      <c r="B27" s="69">
        <v>1423.476</v>
      </c>
      <c r="C27" s="70">
        <v>4733.53</v>
      </c>
      <c r="D27" s="69">
        <v>0</v>
      </c>
      <c r="E27" s="70">
        <v>0</v>
      </c>
      <c r="F27" s="69">
        <v>291.432</v>
      </c>
      <c r="G27" s="70">
        <v>1321.326</v>
      </c>
      <c r="H27" s="69">
        <v>372.18</v>
      </c>
      <c r="I27" s="71">
        <v>126.911</v>
      </c>
      <c r="J27" s="69">
        <f t="shared" si="2"/>
        <v>27.707321090340102</v>
      </c>
      <c r="K27" s="66">
        <f t="shared" si="2"/>
        <v>-90.39517878252605</v>
      </c>
      <c r="L27" s="69">
        <f t="shared" si="3"/>
        <v>-73.85414295709938</v>
      </c>
      <c r="M27" s="68">
        <f t="shared" si="3"/>
        <v>-97.31889308824492</v>
      </c>
      <c r="O27" s="12"/>
      <c r="P27" s="35"/>
      <c r="Q27" s="35"/>
    </row>
    <row r="28" spans="1:19" ht="15">
      <c r="A28" s="72" t="s">
        <v>28</v>
      </c>
      <c r="B28" s="73">
        <v>17448.979</v>
      </c>
      <c r="C28" s="73">
        <v>37736.712</v>
      </c>
      <c r="D28" s="73">
        <v>8273.735</v>
      </c>
      <c r="E28" s="73">
        <v>19816.43</v>
      </c>
      <c r="F28" s="73">
        <v>15658.417</v>
      </c>
      <c r="G28" s="73">
        <v>40822.811</v>
      </c>
      <c r="H28" s="73">
        <v>6178.082</v>
      </c>
      <c r="I28" s="73">
        <v>16284.349</v>
      </c>
      <c r="J28" s="74">
        <f t="shared" si="2"/>
        <v>-60.54465786675626</v>
      </c>
      <c r="K28" s="74">
        <f t="shared" si="2"/>
        <v>-60.109682304827075</v>
      </c>
      <c r="L28" s="74">
        <f t="shared" si="3"/>
        <v>-64.59344698621048</v>
      </c>
      <c r="M28" s="75">
        <f t="shared" si="3"/>
        <v>-56.84746196223985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2019-05-30T04:26:35Z</dcterms:created>
  <dcterms:modified xsi:type="dcterms:W3CDTF">2019-05-30T04:26:56Z</dcterms:modified>
  <cp:category/>
  <cp:version/>
  <cp:contentType/>
  <cp:contentStatus/>
</cp:coreProperties>
</file>