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19-22" sheetId="1" r:id="rId1"/>
  </sheets>
  <definedNames/>
  <calcPr fullCalcOnLoad="1"/>
</workbook>
</file>

<file path=xl/sharedStrings.xml><?xml version="1.0" encoding="utf-8"?>
<sst xmlns="http://schemas.openxmlformats.org/spreadsheetml/2006/main" count="118" uniqueCount="42">
  <si>
    <t xml:space="preserve">Galvijų supirkimo kainos Lietuvos įmonėse 2019 m. 19–22 sav., EUR/100 kg skerdenų (be PVM)  </t>
  </si>
  <si>
    <t>Kategorija pagal
raumeningumą</t>
  </si>
  <si>
    <t>Pokytis %</t>
  </si>
  <si>
    <t>22 sav.
(05 28– 06 03)</t>
  </si>
  <si>
    <t>19 sav.
(05 06–12)</t>
  </si>
  <si>
    <t>20 sav.
(05 13–19)</t>
  </si>
  <si>
    <t>21 sav.
(05 20–26)</t>
  </si>
  <si>
    <t>22 sav.
(05 27– 06 02)</t>
  </si>
  <si>
    <t>savaitės*</t>
  </si>
  <si>
    <t>metų**</t>
  </si>
  <si>
    <t>Jauni buliai (A):</t>
  </si>
  <si>
    <t>U</t>
  </si>
  <si>
    <t>R2</t>
  </si>
  <si>
    <t>R3</t>
  </si>
  <si>
    <t xml:space="preserve">R </t>
  </si>
  <si>
    <t>O1</t>
  </si>
  <si>
    <t>O2</t>
  </si>
  <si>
    <t>O3</t>
  </si>
  <si>
    <t xml:space="preserve">O </t>
  </si>
  <si>
    <t>P1</t>
  </si>
  <si>
    <t>P2</t>
  </si>
  <si>
    <t>P3</t>
  </si>
  <si>
    <t>●</t>
  </si>
  <si>
    <t>-</t>
  </si>
  <si>
    <t xml:space="preserve">P </t>
  </si>
  <si>
    <t>S-P</t>
  </si>
  <si>
    <t>Buliai (B):</t>
  </si>
  <si>
    <t>O</t>
  </si>
  <si>
    <t>Karvės (D):</t>
  </si>
  <si>
    <t>R4</t>
  </si>
  <si>
    <t>O4</t>
  </si>
  <si>
    <t>P</t>
  </si>
  <si>
    <t>Telyčios (E):</t>
  </si>
  <si>
    <t>Vidutinė A-Z</t>
  </si>
  <si>
    <t xml:space="preserve"> </t>
  </si>
  <si>
    <t>Pastabos:</t>
  </si>
  <si>
    <t>2018 liepos 11 d. įsigaliojus Komisijos deleguotam reglamentui (ES) 2017/1182 į vidutinę (svertinę) kainą transportavimo kaštai nebeįskaitomi. Dėl duomenų palyginamumo 2018 m. 22 sav. vidutinės (svertinės) kainos taip pat teikiamos be transportavimo kaštų.</t>
  </si>
  <si>
    <t>● - konfidencialūs duomenys</t>
  </si>
  <si>
    <t>* lyginant 2019 m. 22 savaitę su 2019 m. 21 savaite</t>
  </si>
  <si>
    <t>** lyginant 2019 m. 22 savaitę su 2018 m. 22 savaite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</si>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</sst>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59996342659"/>
      </bottom>
    </border>
    <border>
      <left style="thin">
        <color theme="0" tint="-0.14990000426769257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0000426769257"/>
      </right>
      <top>
        <color indexed="63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center" wrapText="1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4" fillId="33" borderId="13" xfId="48" applyFont="1" applyFill="1" applyBorder="1" applyAlignment="1">
      <alignment horizontal="center" vertical="center" wrapText="1"/>
      <protection/>
    </xf>
    <xf numFmtId="0" fontId="3" fillId="0" borderId="0" xfId="46" applyFont="1" applyFill="1" applyBorder="1" applyAlignment="1">
      <alignment horizontal="center"/>
      <protection/>
    </xf>
    <xf numFmtId="0" fontId="43" fillId="0" borderId="14" xfId="0" applyFont="1" applyBorder="1" applyAlignment="1">
      <alignment horizontal="right" vertical="center" indent="1"/>
    </xf>
    <xf numFmtId="4" fontId="5" fillId="0" borderId="15" xfId="0" applyNumberFormat="1" applyFont="1" applyFill="1" applyBorder="1" applyAlignment="1" quotePrefix="1">
      <alignment horizontal="right" vertical="center" wrapText="1" indent="1"/>
    </xf>
    <xf numFmtId="4" fontId="5" fillId="0" borderId="16" xfId="0" applyNumberFormat="1" applyFont="1" applyFill="1" applyBorder="1" applyAlignment="1" quotePrefix="1">
      <alignment horizontal="right" vertical="center" wrapText="1" indent="1"/>
    </xf>
    <xf numFmtId="4" fontId="6" fillId="0" borderId="0" xfId="0" applyNumberFormat="1" applyFont="1" applyFill="1" applyBorder="1" applyAlignment="1" quotePrefix="1">
      <alignment horizontal="right" vertical="center" wrapText="1" indent="1"/>
    </xf>
    <xf numFmtId="4" fontId="6" fillId="0" borderId="0" xfId="46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0" fontId="4" fillId="0" borderId="0" xfId="46" applyFont="1" applyFill="1" applyBorder="1" applyAlignment="1">
      <alignment horizontal="center" wrapText="1"/>
      <protection/>
    </xf>
    <xf numFmtId="4" fontId="7" fillId="0" borderId="17" xfId="0" applyNumberFormat="1" applyFont="1" applyFill="1" applyBorder="1" applyAlignment="1">
      <alignment horizontal="right" vertical="center" indent="1"/>
    </xf>
    <xf numFmtId="4" fontId="8" fillId="0" borderId="0" xfId="0" applyNumberFormat="1" applyFont="1" applyFill="1" applyBorder="1" applyAlignment="1" quotePrefix="1">
      <alignment horizontal="right" vertical="center" wrapText="1" indent="1"/>
    </xf>
    <xf numFmtId="4" fontId="8" fillId="0" borderId="18" xfId="0" applyNumberFormat="1" applyFont="1" applyFill="1" applyBorder="1" applyAlignment="1" quotePrefix="1">
      <alignment horizontal="right" vertical="center" wrapText="1" indent="1"/>
    </xf>
    <xf numFmtId="4" fontId="7" fillId="0" borderId="0" xfId="0" applyNumberFormat="1" applyFont="1" applyFill="1" applyBorder="1" applyAlignment="1" quotePrefix="1">
      <alignment horizontal="right" vertical="center" wrapText="1" indent="1"/>
    </xf>
    <xf numFmtId="4" fontId="7" fillId="0" borderId="0" xfId="46" applyNumberFormat="1" applyFont="1" applyFill="1" applyBorder="1" applyAlignment="1" quotePrefix="1">
      <alignment horizontal="right" vertical="center" indent="1"/>
      <protection/>
    </xf>
    <xf numFmtId="4" fontId="7" fillId="0" borderId="17" xfId="0" applyNumberFormat="1" applyFont="1" applyFill="1" applyBorder="1" applyAlignment="1" quotePrefix="1">
      <alignment horizontal="right" vertical="center" wrapText="1" indent="1"/>
    </xf>
    <xf numFmtId="4" fontId="6" fillId="0" borderId="17" xfId="0" applyNumberFormat="1" applyFont="1" applyFill="1" applyBorder="1" applyAlignment="1">
      <alignment horizontal="right" vertical="center" indent="1"/>
    </xf>
    <xf numFmtId="4" fontId="5" fillId="0" borderId="0" xfId="0" applyNumberFormat="1" applyFont="1" applyFill="1" applyBorder="1" applyAlignment="1" quotePrefix="1">
      <alignment horizontal="right" vertical="center" wrapText="1" indent="1"/>
    </xf>
    <xf numFmtId="4" fontId="5" fillId="0" borderId="18" xfId="0" applyNumberFormat="1" applyFont="1" applyFill="1" applyBorder="1" applyAlignment="1" quotePrefix="1">
      <alignment horizontal="right" vertical="center" wrapText="1" indent="1"/>
    </xf>
    <xf numFmtId="4" fontId="8" fillId="0" borderId="17" xfId="0" applyNumberFormat="1" applyFont="1" applyFill="1" applyBorder="1" applyAlignment="1" quotePrefix="1">
      <alignment horizontal="right" vertical="center" wrapText="1" indent="1"/>
    </xf>
    <xf numFmtId="4" fontId="7" fillId="0" borderId="0" xfId="0" applyNumberFormat="1" applyFont="1" applyFill="1" applyBorder="1" applyAlignment="1">
      <alignment horizontal="right" vertical="center" indent="1"/>
    </xf>
    <xf numFmtId="4" fontId="7" fillId="0" borderId="18" xfId="0" applyNumberFormat="1" applyFont="1" applyFill="1" applyBorder="1" applyAlignment="1">
      <alignment horizontal="right" vertical="center" indent="1"/>
    </xf>
    <xf numFmtId="4" fontId="7" fillId="0" borderId="0" xfId="46" applyNumberFormat="1" applyFont="1" applyFill="1" applyBorder="1" applyAlignment="1">
      <alignment horizontal="right" vertical="center" indent="1"/>
      <protection/>
    </xf>
    <xf numFmtId="4" fontId="6" fillId="0" borderId="0" xfId="0" applyNumberFormat="1" applyFont="1" applyFill="1" applyBorder="1" applyAlignment="1">
      <alignment horizontal="right" vertical="center" indent="1"/>
    </xf>
    <xf numFmtId="4" fontId="6" fillId="0" borderId="18" xfId="0" applyNumberFormat="1" applyFont="1" applyFill="1" applyBorder="1" applyAlignment="1">
      <alignment horizontal="right" vertical="center" indent="1"/>
    </xf>
    <xf numFmtId="4" fontId="6" fillId="0" borderId="0" xfId="46" applyNumberFormat="1" applyFont="1" applyFill="1" applyBorder="1" applyAlignment="1">
      <alignment horizontal="right" vertical="center" indent="1"/>
      <protection/>
    </xf>
    <xf numFmtId="4" fontId="7" fillId="0" borderId="18" xfId="0" applyNumberFormat="1" applyFont="1" applyFill="1" applyBorder="1" applyAlignment="1" quotePrefix="1">
      <alignment horizontal="right" vertical="center" wrapText="1" indent="1"/>
    </xf>
    <xf numFmtId="4" fontId="5" fillId="0" borderId="19" xfId="0" applyNumberFormat="1" applyFont="1" applyFill="1" applyBorder="1" applyAlignment="1">
      <alignment horizontal="right" vertical="center" indent="1"/>
    </xf>
    <xf numFmtId="4" fontId="6" fillId="0" borderId="20" xfId="0" applyNumberFormat="1" applyFont="1" applyFill="1" applyBorder="1" applyAlignment="1">
      <alignment horizontal="right" vertical="center" indent="1"/>
    </xf>
    <xf numFmtId="4" fontId="6" fillId="0" borderId="21" xfId="0" applyNumberFormat="1" applyFont="1" applyFill="1" applyBorder="1" applyAlignment="1">
      <alignment horizontal="right" vertical="center" indent="1"/>
    </xf>
    <xf numFmtId="2" fontId="3" fillId="33" borderId="22" xfId="46" applyNumberFormat="1" applyFont="1" applyFill="1" applyBorder="1" applyAlignment="1">
      <alignment horizontal="center" wrapText="1"/>
      <protection/>
    </xf>
    <xf numFmtId="4" fontId="5" fillId="33" borderId="23" xfId="0" applyNumberFormat="1" applyFont="1" applyFill="1" applyBorder="1" applyAlignment="1">
      <alignment horizontal="right" vertical="center" indent="1"/>
    </xf>
    <xf numFmtId="4" fontId="5" fillId="33" borderId="23" xfId="46" applyNumberFormat="1" applyFont="1" applyFill="1" applyBorder="1" applyAlignment="1">
      <alignment horizontal="right" vertical="center" indent="1"/>
      <protection/>
    </xf>
    <xf numFmtId="4" fontId="5" fillId="33" borderId="24" xfId="46" applyNumberFormat="1" applyFont="1" applyFill="1" applyBorder="1" applyAlignment="1">
      <alignment horizontal="right" vertical="center" indent="1"/>
      <protection/>
    </xf>
    <xf numFmtId="4" fontId="8" fillId="0" borderId="14" xfId="0" applyNumberFormat="1" applyFont="1" applyFill="1" applyBorder="1" applyAlignment="1" quotePrefix="1">
      <alignment horizontal="right" vertical="center" wrapText="1" indent="1"/>
    </xf>
    <xf numFmtId="4" fontId="8" fillId="0" borderId="16" xfId="0" applyNumberFormat="1" applyFont="1" applyFill="1" applyBorder="1" applyAlignment="1" quotePrefix="1">
      <alignment horizontal="right" vertical="center" wrapText="1" indent="1"/>
    </xf>
    <xf numFmtId="2" fontId="6" fillId="0" borderId="0" xfId="46" applyNumberFormat="1" applyFont="1" applyFill="1" applyBorder="1" applyAlignment="1" quotePrefix="1">
      <alignment horizontal="right" vertical="center" wrapText="1" indent="1"/>
      <protection/>
    </xf>
    <xf numFmtId="1" fontId="4" fillId="0" borderId="0" xfId="46" applyNumberFormat="1" applyFont="1" applyFill="1" applyBorder="1" applyAlignment="1">
      <alignment horizontal="center" wrapText="1"/>
      <protection/>
    </xf>
    <xf numFmtId="2" fontId="7" fillId="0" borderId="0" xfId="46" applyNumberFormat="1" applyFont="1" applyFill="1" applyBorder="1" applyAlignment="1" quotePrefix="1">
      <alignment horizontal="right" vertical="center" wrapText="1" indent="1"/>
      <protection/>
    </xf>
    <xf numFmtId="1" fontId="3" fillId="0" borderId="0" xfId="46" applyNumberFormat="1" applyFont="1" applyFill="1" applyBorder="1" applyAlignment="1">
      <alignment horizontal="center" wrapText="1"/>
      <protection/>
    </xf>
    <xf numFmtId="4" fontId="5" fillId="0" borderId="17" xfId="0" applyNumberFormat="1" applyFont="1" applyFill="1" applyBorder="1" applyAlignment="1" quotePrefix="1">
      <alignment horizontal="right" vertical="center" wrapText="1" indent="1"/>
    </xf>
    <xf numFmtId="4" fontId="8" fillId="0" borderId="17" xfId="0" applyNumberFormat="1" applyFont="1" applyFill="1" applyBorder="1" applyAlignment="1">
      <alignment horizontal="right" vertical="center" indent="1"/>
    </xf>
    <xf numFmtId="4" fontId="5" fillId="0" borderId="17" xfId="0" applyNumberFormat="1" applyFont="1" applyFill="1" applyBorder="1" applyAlignment="1">
      <alignment horizontal="right" vertical="center" indent="1"/>
    </xf>
    <xf numFmtId="4" fontId="5" fillId="0" borderId="0" xfId="0" applyNumberFormat="1" applyFont="1" applyFill="1" applyBorder="1" applyAlignment="1">
      <alignment horizontal="right" vertical="center" indent="1"/>
    </xf>
    <xf numFmtId="4" fontId="5" fillId="0" borderId="18" xfId="0" applyNumberFormat="1" applyFont="1" applyFill="1" applyBorder="1" applyAlignment="1">
      <alignment horizontal="right" vertical="center" indent="1"/>
    </xf>
    <xf numFmtId="4" fontId="5" fillId="0" borderId="19" xfId="0" applyNumberFormat="1" applyFont="1" applyFill="1" applyBorder="1" applyAlignment="1" quotePrefix="1">
      <alignment horizontal="right" vertical="center" wrapText="1" indent="1"/>
    </xf>
    <xf numFmtId="4" fontId="5" fillId="0" borderId="20" xfId="0" applyNumberFormat="1" applyFont="1" applyFill="1" applyBorder="1" applyAlignment="1" quotePrefix="1">
      <alignment horizontal="right" vertical="center" wrapText="1" indent="1"/>
    </xf>
    <xf numFmtId="4" fontId="5" fillId="0" borderId="21" xfId="0" applyNumberFormat="1" applyFont="1" applyFill="1" applyBorder="1" applyAlignment="1" quotePrefix="1">
      <alignment horizontal="right" vertical="center" wrapText="1" indent="1"/>
    </xf>
    <xf numFmtId="0" fontId="3" fillId="33" borderId="22" xfId="46" applyFont="1" applyFill="1" applyBorder="1" applyAlignment="1">
      <alignment horizontal="center" wrapText="1"/>
      <protection/>
    </xf>
    <xf numFmtId="4" fontId="6" fillId="33" borderId="23" xfId="46" applyNumberFormat="1" applyFont="1" applyFill="1" applyBorder="1" applyAlignment="1">
      <alignment horizontal="right" vertical="center" indent="1"/>
      <protection/>
    </xf>
    <xf numFmtId="2" fontId="6" fillId="33" borderId="24" xfId="46" applyNumberFormat="1" applyFont="1" applyFill="1" applyBorder="1" applyAlignment="1" quotePrefix="1">
      <alignment horizontal="right" vertical="center" wrapText="1" indent="1"/>
      <protection/>
    </xf>
    <xf numFmtId="0" fontId="44" fillId="0" borderId="14" xfId="0" applyFont="1" applyBorder="1" applyAlignment="1">
      <alignment horizontal="right" vertical="center" indent="1"/>
    </xf>
    <xf numFmtId="4" fontId="8" fillId="0" borderId="15" xfId="0" applyNumberFormat="1" applyFont="1" applyFill="1" applyBorder="1" applyAlignment="1" quotePrefix="1">
      <alignment horizontal="right" vertical="center" wrapText="1" indent="1"/>
    </xf>
    <xf numFmtId="1" fontId="4" fillId="0" borderId="0" xfId="46" applyNumberFormat="1" applyFont="1" applyFill="1" applyBorder="1" applyAlignment="1">
      <alignment horizontal="center"/>
      <protection/>
    </xf>
    <xf numFmtId="1" fontId="3" fillId="0" borderId="0" xfId="46" applyNumberFormat="1" applyFont="1" applyFill="1" applyBorder="1" applyAlignment="1">
      <alignment horizontal="center"/>
      <protection/>
    </xf>
    <xf numFmtId="2" fontId="8" fillId="0" borderId="17" xfId="0" applyNumberFormat="1" applyFont="1" applyFill="1" applyBorder="1" applyAlignment="1">
      <alignment horizontal="right" vertical="center" wrapText="1" indent="1"/>
    </xf>
    <xf numFmtId="4" fontId="8" fillId="0" borderId="0" xfId="46" applyNumberFormat="1" applyFont="1" applyFill="1" applyBorder="1" applyAlignment="1">
      <alignment horizontal="right" vertical="center" wrapText="1" indent="1"/>
      <protection/>
    </xf>
    <xf numFmtId="4" fontId="8" fillId="0" borderId="18" xfId="46" applyNumberFormat="1" applyFont="1" applyFill="1" applyBorder="1" applyAlignment="1">
      <alignment horizontal="right" vertical="center" wrapText="1" indent="1"/>
      <protection/>
    </xf>
    <xf numFmtId="4" fontId="8" fillId="0" borderId="17" xfId="46" applyNumberFormat="1" applyFont="1" applyFill="1" applyBorder="1" applyAlignment="1">
      <alignment horizontal="right" vertical="center" wrapText="1" indent="1"/>
      <protection/>
    </xf>
    <xf numFmtId="4" fontId="5" fillId="0" borderId="17" xfId="46" applyNumberFormat="1" applyFont="1" applyFill="1" applyBorder="1" applyAlignment="1">
      <alignment horizontal="right" vertical="center" wrapText="1" indent="1"/>
      <protection/>
    </xf>
    <xf numFmtId="4" fontId="5" fillId="0" borderId="0" xfId="46" applyNumberFormat="1" applyFont="1" applyFill="1" applyBorder="1" applyAlignment="1">
      <alignment horizontal="right" vertical="center" wrapText="1" indent="1"/>
      <protection/>
    </xf>
    <xf numFmtId="4" fontId="5" fillId="0" borderId="18" xfId="46" applyNumberFormat="1" applyFont="1" applyFill="1" applyBorder="1" applyAlignment="1">
      <alignment horizontal="right" vertical="center" wrapText="1" indent="1"/>
      <protection/>
    </xf>
    <xf numFmtId="4" fontId="5" fillId="0" borderId="19" xfId="46" applyNumberFormat="1" applyFont="1" applyFill="1" applyBorder="1" applyAlignment="1">
      <alignment horizontal="right" vertical="center" wrapText="1" indent="1"/>
      <protection/>
    </xf>
    <xf numFmtId="4" fontId="5" fillId="0" borderId="20" xfId="46" applyNumberFormat="1" applyFont="1" applyFill="1" applyBorder="1" applyAlignment="1">
      <alignment horizontal="right" vertical="center" wrapText="1" indent="1"/>
      <protection/>
    </xf>
    <xf numFmtId="4" fontId="5" fillId="0" borderId="21" xfId="46" applyNumberFormat="1" applyFont="1" applyFill="1" applyBorder="1" applyAlignment="1">
      <alignment horizontal="right" vertical="center" wrapText="1" indent="1"/>
      <protection/>
    </xf>
    <xf numFmtId="4" fontId="5" fillId="33" borderId="23" xfId="46" applyNumberFormat="1" applyFont="1" applyFill="1" applyBorder="1" applyAlignment="1">
      <alignment horizontal="right" vertical="center" wrapText="1" indent="1"/>
      <protection/>
    </xf>
    <xf numFmtId="4" fontId="6" fillId="33" borderId="23" xfId="46" applyNumberFormat="1" applyFont="1" applyFill="1" applyBorder="1" applyAlignment="1" quotePrefix="1">
      <alignment horizontal="right" vertical="center" indent="1"/>
      <protection/>
    </xf>
    <xf numFmtId="4" fontId="6" fillId="33" borderId="24" xfId="46" applyNumberFormat="1" applyFont="1" applyFill="1" applyBorder="1" applyAlignment="1" quotePrefix="1">
      <alignment horizontal="right" vertical="center" indent="1"/>
      <protection/>
    </xf>
    <xf numFmtId="4" fontId="6" fillId="0" borderId="0" xfId="46" applyNumberFormat="1" applyFont="1" applyFill="1" applyBorder="1" applyAlignment="1" quotePrefix="1">
      <alignment horizontal="right" vertical="center" wrapText="1" indent="1"/>
      <protection/>
    </xf>
    <xf numFmtId="2" fontId="6" fillId="0" borderId="0" xfId="46" applyNumberFormat="1" applyFont="1" applyFill="1" applyBorder="1" applyAlignment="1" quotePrefix="1">
      <alignment horizontal="right" vertical="center" indent="1"/>
      <protection/>
    </xf>
    <xf numFmtId="4" fontId="7" fillId="0" borderId="0" xfId="46" applyNumberFormat="1" applyFont="1" applyFill="1" applyBorder="1" applyAlignment="1" quotePrefix="1">
      <alignment horizontal="right" vertical="center" wrapText="1" indent="1"/>
      <protection/>
    </xf>
    <xf numFmtId="2" fontId="7" fillId="0" borderId="0" xfId="46" applyNumberFormat="1" applyFont="1" applyFill="1" applyBorder="1" applyAlignment="1" quotePrefix="1">
      <alignment horizontal="right" vertical="center" indent="1"/>
      <protection/>
    </xf>
    <xf numFmtId="0" fontId="4" fillId="0" borderId="0" xfId="46" applyFont="1" applyFill="1" applyBorder="1" applyAlignment="1">
      <alignment horizontal="center"/>
      <protection/>
    </xf>
    <xf numFmtId="4" fontId="8" fillId="0" borderId="0" xfId="0" applyNumberFormat="1" applyFont="1" applyFill="1" applyBorder="1" applyAlignment="1">
      <alignment horizontal="right" vertical="center" indent="1"/>
    </xf>
    <xf numFmtId="4" fontId="8" fillId="0" borderId="18" xfId="0" applyNumberFormat="1" applyFont="1" applyFill="1" applyBorder="1" applyAlignment="1">
      <alignment horizontal="right" vertical="center" indent="1"/>
    </xf>
    <xf numFmtId="0" fontId="3" fillId="33" borderId="25" xfId="46" applyFont="1" applyFill="1" applyBorder="1" applyAlignment="1">
      <alignment horizontal="center" wrapText="1"/>
      <protection/>
    </xf>
    <xf numFmtId="4" fontId="5" fillId="33" borderId="10" xfId="0" applyNumberFormat="1" applyFont="1" applyFill="1" applyBorder="1" applyAlignment="1">
      <alignment horizontal="right" vertical="center" indent="1"/>
    </xf>
    <xf numFmtId="4" fontId="6" fillId="33" borderId="10" xfId="46" applyNumberFormat="1" applyFont="1" applyFill="1" applyBorder="1" applyAlignment="1" quotePrefix="1">
      <alignment horizontal="right" vertical="center" wrapText="1" indent="1"/>
      <protection/>
    </xf>
    <xf numFmtId="2" fontId="43" fillId="33" borderId="25" xfId="0" applyNumberFormat="1" applyFont="1" applyFill="1" applyBorder="1" applyAlignment="1">
      <alignment horizontal="right" vertical="center" indent="1"/>
    </xf>
    <xf numFmtId="2" fontId="3" fillId="34" borderId="26" xfId="46" applyNumberFormat="1" applyFont="1" applyFill="1" applyBorder="1" applyAlignment="1">
      <alignment vertical="center" wrapText="1"/>
      <protection/>
    </xf>
    <xf numFmtId="4" fontId="5" fillId="34" borderId="27" xfId="0" applyNumberFormat="1" applyFont="1" applyFill="1" applyBorder="1" applyAlignment="1">
      <alignment horizontal="right" vertical="center" indent="1"/>
    </xf>
    <xf numFmtId="4" fontId="6" fillId="34" borderId="27" xfId="46" applyNumberFormat="1" applyFont="1" applyFill="1" applyBorder="1" applyAlignment="1" quotePrefix="1">
      <alignment horizontal="right" vertical="center" wrapText="1" indent="1"/>
      <protection/>
    </xf>
    <xf numFmtId="4" fontId="6" fillId="34" borderId="28" xfId="46" applyNumberFormat="1" applyFont="1" applyFill="1" applyBorder="1" applyAlignment="1" quotePrefix="1">
      <alignment horizontal="right" vertical="center" indent="1"/>
      <protection/>
    </xf>
    <xf numFmtId="0" fontId="4" fillId="0" borderId="0" xfId="46" applyFont="1" applyFill="1" applyBorder="1" applyAlignment="1">
      <alignment/>
      <protection/>
    </xf>
    <xf numFmtId="2" fontId="9" fillId="0" borderId="0" xfId="47" applyNumberFormat="1" applyFont="1" applyBorder="1">
      <alignment/>
      <protection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9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9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/>
    </xf>
    <xf numFmtId="0" fontId="3" fillId="35" borderId="29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30" xfId="48" applyFont="1" applyFill="1" applyBorder="1" applyAlignment="1">
      <alignment horizontal="center" vertical="center" wrapText="1"/>
      <protection/>
    </xf>
    <xf numFmtId="0" fontId="4" fillId="33" borderId="31" xfId="48" applyFont="1" applyFill="1" applyBorder="1" applyAlignment="1">
      <alignment horizontal="center" vertical="center" wrapText="1"/>
      <protection/>
    </xf>
    <xf numFmtId="0" fontId="4" fillId="33" borderId="25" xfId="48" applyFont="1" applyFill="1" applyBorder="1" applyAlignment="1">
      <alignment horizontal="center" vertical="center" wrapText="1"/>
      <protection/>
    </xf>
    <xf numFmtId="0" fontId="4" fillId="33" borderId="32" xfId="48" applyFont="1" applyFill="1" applyBorder="1" applyAlignment="1">
      <alignment horizontal="center" vertical="center" wrapText="1"/>
      <protection/>
    </xf>
    <xf numFmtId="0" fontId="3" fillId="35" borderId="29" xfId="46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galviju kainos 35 sav. 2010 m.Nr.8_tikrinta 2 2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5"/>
  <cols>
    <col min="1" max="1" width="13.57421875" style="0" customWidth="1"/>
    <col min="2" max="6" width="10.8515625" style="0" customWidth="1"/>
  </cols>
  <sheetData>
    <row r="2" spans="1:8" ht="15" customHeight="1">
      <c r="A2" s="98" t="s">
        <v>0</v>
      </c>
      <c r="B2" s="98"/>
      <c r="C2" s="98"/>
      <c r="D2" s="98"/>
      <c r="E2" s="98"/>
      <c r="F2" s="98"/>
      <c r="G2" s="98"/>
      <c r="H2" s="98"/>
    </row>
    <row r="3" ht="15" customHeight="1"/>
    <row r="4" spans="1:8" ht="15" customHeight="1">
      <c r="A4" s="99" t="s">
        <v>1</v>
      </c>
      <c r="B4" s="2">
        <v>2018</v>
      </c>
      <c r="C4" s="101">
        <v>2019</v>
      </c>
      <c r="D4" s="101"/>
      <c r="E4" s="101"/>
      <c r="F4" s="102"/>
      <c r="G4" s="101" t="s">
        <v>2</v>
      </c>
      <c r="H4" s="101"/>
    </row>
    <row r="5" spans="1:8" ht="33.75" customHeight="1">
      <c r="A5" s="100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</row>
    <row r="6" spans="1:8" ht="15" customHeight="1" thickBot="1">
      <c r="A6" s="103" t="s">
        <v>10</v>
      </c>
      <c r="B6" s="103"/>
      <c r="C6" s="103"/>
      <c r="D6" s="103"/>
      <c r="E6" s="103"/>
      <c r="F6" s="103"/>
      <c r="G6" s="103"/>
      <c r="H6" s="103"/>
    </row>
    <row r="7" spans="1:10" ht="15" customHeight="1">
      <c r="A7" s="6" t="s">
        <v>11</v>
      </c>
      <c r="B7" s="7">
        <v>320.88</v>
      </c>
      <c r="C7" s="8">
        <v>302.85</v>
      </c>
      <c r="D7" s="8">
        <v>296.17</v>
      </c>
      <c r="E7" s="8">
        <v>306.91</v>
      </c>
      <c r="F7" s="9">
        <v>301.93</v>
      </c>
      <c r="G7" s="10">
        <f>F7/E7*100-100</f>
        <v>-1.622625525398334</v>
      </c>
      <c r="H7" s="11">
        <f>F7/B7*100-100</f>
        <v>-5.905634505110953</v>
      </c>
      <c r="J7" s="12"/>
    </row>
    <row r="8" spans="1:10" ht="15">
      <c r="A8" s="13" t="s">
        <v>12</v>
      </c>
      <c r="B8" s="14">
        <v>307.97</v>
      </c>
      <c r="C8" s="15">
        <v>287.47</v>
      </c>
      <c r="D8" s="15">
        <v>275.47</v>
      </c>
      <c r="E8" s="15">
        <v>291.23</v>
      </c>
      <c r="F8" s="16">
        <v>290.54</v>
      </c>
      <c r="G8" s="17">
        <f>F8/E8*100-100</f>
        <v>-0.23692614085086916</v>
      </c>
      <c r="H8" s="18">
        <f>F8/B8*100-100</f>
        <v>-5.659642172938931</v>
      </c>
      <c r="J8" s="12"/>
    </row>
    <row r="9" spans="1:10" ht="15" customHeight="1">
      <c r="A9" s="13" t="s">
        <v>13</v>
      </c>
      <c r="B9" s="19">
        <v>309.42</v>
      </c>
      <c r="C9" s="15">
        <v>291.21</v>
      </c>
      <c r="D9" s="15">
        <v>293.69</v>
      </c>
      <c r="E9" s="15">
        <v>293.04</v>
      </c>
      <c r="F9" s="16">
        <v>286.6</v>
      </c>
      <c r="G9" s="17">
        <f>F9/E9*100-100</f>
        <v>-2.1976521976522037</v>
      </c>
      <c r="H9" s="18">
        <f>F9/B9*100-100</f>
        <v>-7.375088875961481</v>
      </c>
      <c r="J9" s="12"/>
    </row>
    <row r="10" spans="1:10" ht="15">
      <c r="A10" s="1" t="s">
        <v>14</v>
      </c>
      <c r="B10" s="20">
        <v>308.27</v>
      </c>
      <c r="C10" s="21">
        <v>289.51</v>
      </c>
      <c r="D10" s="21">
        <v>286.85</v>
      </c>
      <c r="E10" s="21">
        <v>291.84</v>
      </c>
      <c r="F10" s="22">
        <v>288.78</v>
      </c>
      <c r="G10" s="10">
        <f>F10/E10*100-100</f>
        <v>-1.0485197368420955</v>
      </c>
      <c r="H10" s="11">
        <f>F10/B10*100-100</f>
        <v>-6.322379732053079</v>
      </c>
      <c r="J10" s="12"/>
    </row>
    <row r="11" spans="1:10" ht="15">
      <c r="A11" s="13" t="s">
        <v>15</v>
      </c>
      <c r="B11" s="23">
        <v>248.47</v>
      </c>
      <c r="C11" s="15">
        <v>253.54</v>
      </c>
      <c r="D11" s="15">
        <v>246.89</v>
      </c>
      <c r="E11" s="15">
        <v>251.32</v>
      </c>
      <c r="F11" s="16">
        <v>252.76</v>
      </c>
      <c r="G11" s="17">
        <f>F11/E11*100-100</f>
        <v>0.5729746936176952</v>
      </c>
      <c r="H11" s="18">
        <f>F11/B11*100-100</f>
        <v>1.726566587515606</v>
      </c>
      <c r="J11" s="12"/>
    </row>
    <row r="12" spans="1:10" ht="15">
      <c r="A12" s="13" t="s">
        <v>16</v>
      </c>
      <c r="B12" s="14">
        <v>289.44</v>
      </c>
      <c r="C12" s="24">
        <v>269.04</v>
      </c>
      <c r="D12" s="24">
        <v>269.49</v>
      </c>
      <c r="E12" s="24">
        <v>270.54</v>
      </c>
      <c r="F12" s="25">
        <v>276.24</v>
      </c>
      <c r="G12" s="26">
        <f aca="true" t="shared" si="0" ref="G12:G19">F12/E12*100-100</f>
        <v>2.106897316478154</v>
      </c>
      <c r="H12" s="26">
        <f aca="true" t="shared" si="1" ref="H12:H19">F12/B12*100-100</f>
        <v>-4.560530679933663</v>
      </c>
      <c r="J12" s="12"/>
    </row>
    <row r="13" spans="1:10" ht="15">
      <c r="A13" s="13" t="s">
        <v>17</v>
      </c>
      <c r="B13" s="14">
        <v>303.78</v>
      </c>
      <c r="C13" s="15">
        <v>282.37</v>
      </c>
      <c r="D13" s="15">
        <v>285.49</v>
      </c>
      <c r="E13" s="15">
        <v>280.39</v>
      </c>
      <c r="F13" s="16">
        <v>278.91</v>
      </c>
      <c r="G13" s="26">
        <f t="shared" si="0"/>
        <v>-0.5278362281108286</v>
      </c>
      <c r="H13" s="26">
        <f t="shared" si="1"/>
        <v>-8.186845743630244</v>
      </c>
      <c r="J13" s="12"/>
    </row>
    <row r="14" spans="1:10" ht="15">
      <c r="A14" s="1" t="s">
        <v>18</v>
      </c>
      <c r="B14" s="20">
        <v>295.51</v>
      </c>
      <c r="C14" s="27">
        <v>274.71</v>
      </c>
      <c r="D14" s="27">
        <v>275.93</v>
      </c>
      <c r="E14" s="27">
        <v>274.44</v>
      </c>
      <c r="F14" s="28">
        <v>276.3</v>
      </c>
      <c r="G14" s="29">
        <f t="shared" si="0"/>
        <v>0.6777437691298758</v>
      </c>
      <c r="H14" s="29">
        <f t="shared" si="1"/>
        <v>-6.500626036343931</v>
      </c>
      <c r="J14" s="12"/>
    </row>
    <row r="15" spans="1:10" ht="15">
      <c r="A15" s="13" t="s">
        <v>19</v>
      </c>
      <c r="B15" s="19">
        <v>198.4</v>
      </c>
      <c r="C15" s="15">
        <v>191.37</v>
      </c>
      <c r="D15" s="15">
        <v>225.58</v>
      </c>
      <c r="E15" s="15">
        <v>215.66</v>
      </c>
      <c r="F15" s="16">
        <v>208.26</v>
      </c>
      <c r="G15" s="26">
        <f t="shared" si="0"/>
        <v>-3.4313270889362855</v>
      </c>
      <c r="H15" s="26">
        <f t="shared" si="1"/>
        <v>4.969758064516114</v>
      </c>
      <c r="J15" s="12"/>
    </row>
    <row r="16" spans="1:10" ht="15">
      <c r="A16" s="13" t="s">
        <v>20</v>
      </c>
      <c r="B16" s="19">
        <v>249.36</v>
      </c>
      <c r="C16" s="17">
        <v>223.31</v>
      </c>
      <c r="D16" s="17">
        <v>228.25</v>
      </c>
      <c r="E16" s="17">
        <v>243.69</v>
      </c>
      <c r="F16" s="30">
        <v>240.98</v>
      </c>
      <c r="G16" s="26">
        <f t="shared" si="0"/>
        <v>-1.1120686117608471</v>
      </c>
      <c r="H16" s="26">
        <f t="shared" si="1"/>
        <v>-3.360603144048781</v>
      </c>
      <c r="J16" s="12"/>
    </row>
    <row r="17" spans="1:10" ht="15">
      <c r="A17" s="13" t="s">
        <v>21</v>
      </c>
      <c r="B17" s="23" t="s">
        <v>22</v>
      </c>
      <c r="C17" s="15" t="s">
        <v>22</v>
      </c>
      <c r="D17" s="15" t="s">
        <v>22</v>
      </c>
      <c r="E17" s="15" t="s">
        <v>22</v>
      </c>
      <c r="F17" s="16">
        <v>257.15</v>
      </c>
      <c r="G17" s="18" t="s">
        <v>23</v>
      </c>
      <c r="H17" s="18" t="s">
        <v>23</v>
      </c>
      <c r="J17" s="12"/>
    </row>
    <row r="18" spans="1:10" ht="15">
      <c r="A18" s="1" t="s">
        <v>24</v>
      </c>
      <c r="B18" s="31">
        <v>244.57</v>
      </c>
      <c r="C18" s="32">
        <v>226.78</v>
      </c>
      <c r="D18" s="32">
        <v>244.44</v>
      </c>
      <c r="E18" s="32">
        <v>240.86</v>
      </c>
      <c r="F18" s="33">
        <v>243.07</v>
      </c>
      <c r="G18" s="29">
        <f t="shared" si="0"/>
        <v>0.9175454620941537</v>
      </c>
      <c r="H18" s="29">
        <f t="shared" si="1"/>
        <v>-0.6133213394938082</v>
      </c>
      <c r="J18" s="12"/>
    </row>
    <row r="19" spans="1:10" ht="15">
      <c r="A19" s="34" t="s">
        <v>25</v>
      </c>
      <c r="B19" s="35">
        <v>296.79</v>
      </c>
      <c r="C19" s="35">
        <v>274.45</v>
      </c>
      <c r="D19" s="35">
        <v>274.84</v>
      </c>
      <c r="E19" s="35">
        <v>275.94</v>
      </c>
      <c r="F19" s="35">
        <v>274.85</v>
      </c>
      <c r="G19" s="36">
        <f t="shared" si="0"/>
        <v>-0.39501340871203183</v>
      </c>
      <c r="H19" s="37">
        <f t="shared" si="1"/>
        <v>-7.392432359580852</v>
      </c>
      <c r="J19" s="12"/>
    </row>
    <row r="20" spans="1:10" ht="15.75" thickBot="1">
      <c r="A20" s="97" t="s">
        <v>26</v>
      </c>
      <c r="B20" s="97"/>
      <c r="C20" s="97"/>
      <c r="D20" s="97"/>
      <c r="E20" s="97"/>
      <c r="F20" s="97"/>
      <c r="G20" s="97"/>
      <c r="H20" s="97"/>
      <c r="J20" s="12"/>
    </row>
    <row r="21" spans="1:10" ht="15">
      <c r="A21" s="6" t="s">
        <v>11</v>
      </c>
      <c r="B21" s="38" t="s">
        <v>22</v>
      </c>
      <c r="C21" s="8">
        <v>304.91</v>
      </c>
      <c r="D21" s="8">
        <v>306.46</v>
      </c>
      <c r="E21" s="8">
        <v>278.16</v>
      </c>
      <c r="F21" s="39" t="s">
        <v>22</v>
      </c>
      <c r="G21" s="40" t="s">
        <v>23</v>
      </c>
      <c r="H21" s="40" t="s">
        <v>23</v>
      </c>
      <c r="J21" s="12"/>
    </row>
    <row r="22" spans="1:10" ht="15">
      <c r="A22" s="41" t="s">
        <v>12</v>
      </c>
      <c r="B22" s="23">
        <v>303.35</v>
      </c>
      <c r="C22" s="15">
        <v>299.21</v>
      </c>
      <c r="D22" s="15">
        <v>286.45</v>
      </c>
      <c r="E22" s="15">
        <v>295.72</v>
      </c>
      <c r="F22" s="16">
        <v>281.01</v>
      </c>
      <c r="G22" s="42">
        <f>F22/E22*100-100</f>
        <v>-4.974300013526317</v>
      </c>
      <c r="H22" s="42">
        <f>F22/B22*100-100</f>
        <v>-7.364430525795299</v>
      </c>
      <c r="J22" s="12"/>
    </row>
    <row r="23" spans="1:10" ht="15">
      <c r="A23" s="41" t="s">
        <v>13</v>
      </c>
      <c r="B23" s="23">
        <v>308.45</v>
      </c>
      <c r="C23" s="15" t="s">
        <v>22</v>
      </c>
      <c r="D23" s="15">
        <v>292.33</v>
      </c>
      <c r="E23" s="15" t="s">
        <v>22</v>
      </c>
      <c r="F23" s="16">
        <v>285.06</v>
      </c>
      <c r="G23" s="42" t="s">
        <v>23</v>
      </c>
      <c r="H23" s="42">
        <f>F23/B23*100-100</f>
        <v>-7.583076673691039</v>
      </c>
      <c r="J23" s="12"/>
    </row>
    <row r="24" spans="1:10" ht="15">
      <c r="A24" s="43" t="s">
        <v>14</v>
      </c>
      <c r="B24" s="44">
        <v>306.96</v>
      </c>
      <c r="C24" s="21">
        <v>295.16</v>
      </c>
      <c r="D24" s="21">
        <v>287.94</v>
      </c>
      <c r="E24" s="21">
        <v>294.97</v>
      </c>
      <c r="F24" s="22">
        <v>282.92</v>
      </c>
      <c r="G24" s="40">
        <f>F24/E24*100-100</f>
        <v>-4.085161202834186</v>
      </c>
      <c r="H24" s="40">
        <f>F24/B24*100-100</f>
        <v>-7.831639301537649</v>
      </c>
      <c r="J24" s="12"/>
    </row>
    <row r="25" spans="1:10" ht="15">
      <c r="A25" s="41" t="s">
        <v>15</v>
      </c>
      <c r="B25" s="23">
        <v>266.74</v>
      </c>
      <c r="C25" s="15">
        <v>242.89</v>
      </c>
      <c r="D25" s="15">
        <v>255.94</v>
      </c>
      <c r="E25" s="15">
        <v>254.4</v>
      </c>
      <c r="F25" s="16">
        <v>233.51</v>
      </c>
      <c r="G25" s="42">
        <f>F25/E25*100-100</f>
        <v>-8.21147798742139</v>
      </c>
      <c r="H25" s="42">
        <f>F25/B25*100-100</f>
        <v>-12.457824098372953</v>
      </c>
      <c r="J25" s="12"/>
    </row>
    <row r="26" spans="1:10" ht="15">
      <c r="A26" s="41" t="s">
        <v>16</v>
      </c>
      <c r="B26" s="45">
        <v>283.8</v>
      </c>
      <c r="C26" s="15">
        <v>268.08</v>
      </c>
      <c r="D26" s="15">
        <v>275.39</v>
      </c>
      <c r="E26" s="15">
        <v>263.59</v>
      </c>
      <c r="F26" s="16">
        <v>279.76</v>
      </c>
      <c r="G26" s="42">
        <f aca="true" t="shared" si="2" ref="G26:G32">F26/E26*100-100</f>
        <v>6.134527106491134</v>
      </c>
      <c r="H26" s="42">
        <f aca="true" t="shared" si="3" ref="H26:H32">F26/B26*100-100</f>
        <v>-1.4235377026074758</v>
      </c>
      <c r="J26" s="12"/>
    </row>
    <row r="27" spans="1:10" ht="15">
      <c r="A27" s="41" t="s">
        <v>17</v>
      </c>
      <c r="B27" s="23">
        <v>294.97</v>
      </c>
      <c r="C27" s="15">
        <v>277.01</v>
      </c>
      <c r="D27" s="15">
        <v>288.99</v>
      </c>
      <c r="E27" s="15">
        <v>290.9</v>
      </c>
      <c r="F27" s="16">
        <v>284.66</v>
      </c>
      <c r="G27" s="42">
        <f t="shared" si="2"/>
        <v>-2.145067033344773</v>
      </c>
      <c r="H27" s="42">
        <f t="shared" si="3"/>
        <v>-3.4952707054954857</v>
      </c>
      <c r="J27" s="12"/>
    </row>
    <row r="28" spans="1:10" ht="15">
      <c r="A28" s="43" t="s">
        <v>27</v>
      </c>
      <c r="B28" s="46">
        <v>284.63</v>
      </c>
      <c r="C28" s="47">
        <v>267.64</v>
      </c>
      <c r="D28" s="47">
        <v>276.64</v>
      </c>
      <c r="E28" s="47">
        <v>271.06</v>
      </c>
      <c r="F28" s="48">
        <v>276.63</v>
      </c>
      <c r="G28" s="29">
        <f t="shared" si="2"/>
        <v>2.054895595071187</v>
      </c>
      <c r="H28" s="40">
        <f t="shared" si="3"/>
        <v>-2.810666479288898</v>
      </c>
      <c r="J28" s="12"/>
    </row>
    <row r="29" spans="1:10" ht="15">
      <c r="A29" s="41" t="s">
        <v>19</v>
      </c>
      <c r="B29" s="23" t="s">
        <v>22</v>
      </c>
      <c r="C29" s="15">
        <v>188.61</v>
      </c>
      <c r="D29" s="15" t="s">
        <v>22</v>
      </c>
      <c r="E29" s="15" t="s">
        <v>22</v>
      </c>
      <c r="F29" s="16">
        <v>237.27</v>
      </c>
      <c r="G29" s="18" t="s">
        <v>23</v>
      </c>
      <c r="H29" s="42" t="s">
        <v>23</v>
      </c>
      <c r="J29" s="12"/>
    </row>
    <row r="30" spans="1:10" ht="15">
      <c r="A30" s="41" t="s">
        <v>20</v>
      </c>
      <c r="B30" s="23">
        <v>239.76</v>
      </c>
      <c r="C30" s="15">
        <v>222.75</v>
      </c>
      <c r="D30" s="15">
        <v>215.58</v>
      </c>
      <c r="E30" s="15" t="s">
        <v>22</v>
      </c>
      <c r="F30" s="16">
        <v>243.22</v>
      </c>
      <c r="G30" s="18" t="s">
        <v>23</v>
      </c>
      <c r="H30" s="42">
        <f>F30/B30*100-100</f>
        <v>1.4431097764431087</v>
      </c>
      <c r="J30" s="12"/>
    </row>
    <row r="31" spans="1:10" ht="15" customHeight="1">
      <c r="A31" s="43" t="s">
        <v>24</v>
      </c>
      <c r="B31" s="49">
        <v>248.32</v>
      </c>
      <c r="C31" s="50">
        <v>203.49</v>
      </c>
      <c r="D31" s="50">
        <v>223.22</v>
      </c>
      <c r="E31" s="50">
        <v>233.52</v>
      </c>
      <c r="F31" s="51">
        <v>247.34</v>
      </c>
      <c r="G31" s="40">
        <f>F31/E31*100-100</f>
        <v>5.918122644741345</v>
      </c>
      <c r="H31" s="40">
        <f>F31/B31*100-100</f>
        <v>-0.39465206185566615</v>
      </c>
      <c r="J31" s="12"/>
    </row>
    <row r="32" spans="1:10" ht="15">
      <c r="A32" s="52" t="s">
        <v>25</v>
      </c>
      <c r="B32" s="35">
        <v>286.32</v>
      </c>
      <c r="C32" s="35">
        <v>271.95</v>
      </c>
      <c r="D32" s="35">
        <v>277.9</v>
      </c>
      <c r="E32" s="35">
        <v>273.62</v>
      </c>
      <c r="F32" s="35">
        <v>275.68</v>
      </c>
      <c r="G32" s="53">
        <f t="shared" si="2"/>
        <v>0.7528689423287744</v>
      </c>
      <c r="H32" s="54">
        <f t="shared" si="3"/>
        <v>-3.7161218217379</v>
      </c>
      <c r="J32" s="12"/>
    </row>
    <row r="33" spans="1:10" ht="15" customHeight="1" thickBot="1">
      <c r="A33" s="97" t="s">
        <v>28</v>
      </c>
      <c r="B33" s="97"/>
      <c r="C33" s="97"/>
      <c r="D33" s="97"/>
      <c r="E33" s="97"/>
      <c r="F33" s="97"/>
      <c r="G33" s="97"/>
      <c r="H33" s="97"/>
      <c r="J33" s="12"/>
    </row>
    <row r="34" spans="1:10" ht="15" customHeight="1">
      <c r="A34" s="13" t="s">
        <v>13</v>
      </c>
      <c r="B34" s="55">
        <v>290.25</v>
      </c>
      <c r="C34" s="56">
        <v>263.93</v>
      </c>
      <c r="D34" s="56">
        <v>258.94</v>
      </c>
      <c r="E34" s="56">
        <v>263.28</v>
      </c>
      <c r="F34" s="39">
        <v>260.37</v>
      </c>
      <c r="G34" s="18">
        <f>F34/E34*100-100</f>
        <v>-1.1052871467638852</v>
      </c>
      <c r="H34" s="42">
        <f>F34/B34*100-100</f>
        <v>-10.294573643410857</v>
      </c>
      <c r="J34" s="12"/>
    </row>
    <row r="35" spans="1:10" ht="15">
      <c r="A35" s="57" t="s">
        <v>29</v>
      </c>
      <c r="B35" s="23" t="s">
        <v>22</v>
      </c>
      <c r="C35" s="15">
        <v>268.2</v>
      </c>
      <c r="D35" s="15">
        <v>252.73</v>
      </c>
      <c r="E35" s="15">
        <v>253.66</v>
      </c>
      <c r="F35" s="16">
        <v>261.74</v>
      </c>
      <c r="G35" s="18">
        <f>F35/E35*100-100</f>
        <v>3.1853662382716976</v>
      </c>
      <c r="H35" s="42" t="s">
        <v>23</v>
      </c>
      <c r="J35" s="12"/>
    </row>
    <row r="36" spans="1:10" ht="15" customHeight="1">
      <c r="A36" s="58" t="s">
        <v>14</v>
      </c>
      <c r="B36" s="44">
        <v>291.69</v>
      </c>
      <c r="C36" s="21">
        <v>268.59</v>
      </c>
      <c r="D36" s="21">
        <v>252.03</v>
      </c>
      <c r="E36" s="21">
        <v>254.82</v>
      </c>
      <c r="F36" s="22">
        <v>262.48</v>
      </c>
      <c r="G36" s="11">
        <f>F36/E36*100-100</f>
        <v>3.006043481673345</v>
      </c>
      <c r="H36" s="40">
        <f>F36/B36*100-100</f>
        <v>-10.014056018375655</v>
      </c>
      <c r="J36" s="12"/>
    </row>
    <row r="37" spans="1:10" ht="15">
      <c r="A37" s="57" t="s">
        <v>16</v>
      </c>
      <c r="B37" s="23">
        <v>254.15</v>
      </c>
      <c r="C37" s="15">
        <v>240.2</v>
      </c>
      <c r="D37" s="15">
        <v>254.98</v>
      </c>
      <c r="E37" s="15">
        <v>238.45</v>
      </c>
      <c r="F37" s="16">
        <v>235.72</v>
      </c>
      <c r="G37" s="18">
        <f>F37/E37*100-100</f>
        <v>-1.1448941077794075</v>
      </c>
      <c r="H37" s="42">
        <f>F37/B37*100-100</f>
        <v>-7.25162305724966</v>
      </c>
      <c r="J37" s="12"/>
    </row>
    <row r="38" spans="1:10" ht="15">
      <c r="A38" s="57" t="s">
        <v>17</v>
      </c>
      <c r="B38" s="59">
        <v>264.54</v>
      </c>
      <c r="C38" s="60">
        <v>257.01</v>
      </c>
      <c r="D38" s="60">
        <v>259.76</v>
      </c>
      <c r="E38" s="60">
        <v>251.34</v>
      </c>
      <c r="F38" s="61">
        <v>252.73</v>
      </c>
      <c r="G38" s="18">
        <f aca="true" t="shared" si="4" ref="G38:G45">F38/E38*100-100</f>
        <v>0.5530357284952601</v>
      </c>
      <c r="H38" s="18">
        <f aca="true" t="shared" si="5" ref="H38:H45">F38/B38*100-100</f>
        <v>-4.464353216904826</v>
      </c>
      <c r="J38" s="12"/>
    </row>
    <row r="39" spans="1:10" ht="15">
      <c r="A39" s="57" t="s">
        <v>30</v>
      </c>
      <c r="B39" s="62">
        <v>260.62</v>
      </c>
      <c r="C39" s="15">
        <v>242.75</v>
      </c>
      <c r="D39" s="15">
        <v>245.65</v>
      </c>
      <c r="E39" s="15">
        <v>243.36</v>
      </c>
      <c r="F39" s="16">
        <v>234.47</v>
      </c>
      <c r="G39" s="18">
        <f t="shared" si="4"/>
        <v>-3.653024326101246</v>
      </c>
      <c r="H39" s="18">
        <f t="shared" si="5"/>
        <v>-10.033765635791582</v>
      </c>
      <c r="J39" s="12"/>
    </row>
    <row r="40" spans="1:10" ht="15">
      <c r="A40" s="58" t="s">
        <v>18</v>
      </c>
      <c r="B40" s="63">
        <v>261.29</v>
      </c>
      <c r="C40" s="64">
        <v>249.55</v>
      </c>
      <c r="D40" s="64">
        <v>255.54</v>
      </c>
      <c r="E40" s="64">
        <v>247.33</v>
      </c>
      <c r="F40" s="65">
        <v>246.72</v>
      </c>
      <c r="G40" s="11">
        <f t="shared" si="4"/>
        <v>-0.2466340516718617</v>
      </c>
      <c r="H40" s="11">
        <f t="shared" si="5"/>
        <v>-5.576179723678678</v>
      </c>
      <c r="J40" s="12"/>
    </row>
    <row r="41" spans="1:10" ht="15">
      <c r="A41" s="57" t="s">
        <v>19</v>
      </c>
      <c r="B41" s="62">
        <v>175.85</v>
      </c>
      <c r="C41" s="60">
        <v>169.24</v>
      </c>
      <c r="D41" s="60">
        <v>170.42</v>
      </c>
      <c r="E41" s="60">
        <v>172.84</v>
      </c>
      <c r="F41" s="61">
        <v>169.38</v>
      </c>
      <c r="G41" s="18">
        <f t="shared" si="4"/>
        <v>-2.00185142328165</v>
      </c>
      <c r="H41" s="18">
        <f t="shared" si="5"/>
        <v>-3.679272106909295</v>
      </c>
      <c r="J41" s="12"/>
    </row>
    <row r="42" spans="1:10" ht="15">
      <c r="A42" s="57" t="s">
        <v>20</v>
      </c>
      <c r="B42" s="62">
        <v>216.52</v>
      </c>
      <c r="C42" s="60">
        <v>204.7</v>
      </c>
      <c r="D42" s="60">
        <v>203.88</v>
      </c>
      <c r="E42" s="60">
        <v>197.16</v>
      </c>
      <c r="F42" s="61">
        <v>198.88</v>
      </c>
      <c r="G42" s="18">
        <f t="shared" si="4"/>
        <v>0.8723879082978243</v>
      </c>
      <c r="H42" s="18">
        <f t="shared" si="5"/>
        <v>-8.147053389987079</v>
      </c>
      <c r="J42" s="12"/>
    </row>
    <row r="43" spans="1:10" ht="15">
      <c r="A43" s="57" t="s">
        <v>21</v>
      </c>
      <c r="B43" s="62">
        <v>223.91</v>
      </c>
      <c r="C43" s="60">
        <v>213.61</v>
      </c>
      <c r="D43" s="60">
        <v>196.75</v>
      </c>
      <c r="E43" s="60">
        <v>209.64</v>
      </c>
      <c r="F43" s="61">
        <v>197.96</v>
      </c>
      <c r="G43" s="18">
        <f t="shared" si="4"/>
        <v>-5.5714558290402465</v>
      </c>
      <c r="H43" s="18">
        <f t="shared" si="5"/>
        <v>-11.589477915233786</v>
      </c>
      <c r="J43" s="12"/>
    </row>
    <row r="44" spans="1:10" ht="15" customHeight="1">
      <c r="A44" s="58" t="s">
        <v>31</v>
      </c>
      <c r="B44" s="66">
        <v>205.99</v>
      </c>
      <c r="C44" s="67">
        <v>196.85</v>
      </c>
      <c r="D44" s="67">
        <v>192.46</v>
      </c>
      <c r="E44" s="67">
        <v>194.59</v>
      </c>
      <c r="F44" s="68">
        <v>190.13</v>
      </c>
      <c r="G44" s="11">
        <f t="shared" si="4"/>
        <v>-2.2919985610771363</v>
      </c>
      <c r="H44" s="11">
        <f t="shared" si="5"/>
        <v>-7.6994028836351305</v>
      </c>
      <c r="J44" s="12"/>
    </row>
    <row r="45" spans="1:10" ht="15">
      <c r="A45" s="52" t="s">
        <v>25</v>
      </c>
      <c r="B45" s="69">
        <v>238.77</v>
      </c>
      <c r="C45" s="69">
        <v>224.69</v>
      </c>
      <c r="D45" s="69">
        <v>223.39</v>
      </c>
      <c r="E45" s="69">
        <v>224.5</v>
      </c>
      <c r="F45" s="69">
        <v>215.91</v>
      </c>
      <c r="G45" s="70">
        <f t="shared" si="4"/>
        <v>-3.826280623608014</v>
      </c>
      <c r="H45" s="71">
        <f t="shared" si="5"/>
        <v>-9.574067093856016</v>
      </c>
      <c r="J45" s="12"/>
    </row>
    <row r="46" spans="1:10" ht="15" customHeight="1" thickBot="1">
      <c r="A46" s="97" t="s">
        <v>32</v>
      </c>
      <c r="B46" s="97"/>
      <c r="C46" s="97"/>
      <c r="D46" s="97"/>
      <c r="E46" s="97"/>
      <c r="F46" s="97"/>
      <c r="G46" s="97"/>
      <c r="H46" s="97"/>
      <c r="J46" s="12"/>
    </row>
    <row r="47" spans="1:10" ht="15" customHeight="1">
      <c r="A47" s="1" t="s">
        <v>11</v>
      </c>
      <c r="B47" s="38" t="s">
        <v>22</v>
      </c>
      <c r="C47" s="8">
        <v>315.57</v>
      </c>
      <c r="D47" s="56" t="s">
        <v>22</v>
      </c>
      <c r="E47" s="56" t="s">
        <v>22</v>
      </c>
      <c r="F47" s="39" t="s">
        <v>22</v>
      </c>
      <c r="G47" s="72" t="s">
        <v>23</v>
      </c>
      <c r="H47" s="73" t="s">
        <v>23</v>
      </c>
      <c r="J47" s="12"/>
    </row>
    <row r="48" spans="1:10" ht="15">
      <c r="A48" s="13" t="s">
        <v>12</v>
      </c>
      <c r="B48" s="23" t="s">
        <v>22</v>
      </c>
      <c r="C48" s="15" t="s">
        <v>22</v>
      </c>
      <c r="D48" s="15" t="s">
        <v>22</v>
      </c>
      <c r="E48" s="15" t="s">
        <v>22</v>
      </c>
      <c r="F48" s="16">
        <v>247.84</v>
      </c>
      <c r="G48" s="74" t="s">
        <v>23</v>
      </c>
      <c r="H48" s="75" t="s">
        <v>23</v>
      </c>
      <c r="J48" s="12"/>
    </row>
    <row r="49" spans="1:10" ht="15" customHeight="1">
      <c r="A49" s="76" t="s">
        <v>13</v>
      </c>
      <c r="B49" s="45">
        <v>313.91</v>
      </c>
      <c r="C49" s="15">
        <v>288.71</v>
      </c>
      <c r="D49" s="15">
        <v>272.46</v>
      </c>
      <c r="E49" s="15">
        <v>297.28</v>
      </c>
      <c r="F49" s="16">
        <v>262.05</v>
      </c>
      <c r="G49" s="74">
        <f>F49/E49*100-100</f>
        <v>-11.850780409041974</v>
      </c>
      <c r="H49" s="18">
        <f>F49/B49*100-100</f>
        <v>-16.520658787550573</v>
      </c>
      <c r="J49" s="12"/>
    </row>
    <row r="50" spans="1:10" ht="15" customHeight="1">
      <c r="A50" s="76" t="s">
        <v>29</v>
      </c>
      <c r="B50" s="23" t="s">
        <v>22</v>
      </c>
      <c r="C50" s="15" t="s">
        <v>22</v>
      </c>
      <c r="D50" s="15">
        <v>256.26</v>
      </c>
      <c r="E50" s="15">
        <v>276.05</v>
      </c>
      <c r="F50" s="16" t="s">
        <v>22</v>
      </c>
      <c r="G50" s="74" t="s">
        <v>23</v>
      </c>
      <c r="H50" s="18" t="s">
        <v>23</v>
      </c>
      <c r="J50" s="12"/>
    </row>
    <row r="51" spans="1:10" ht="15">
      <c r="A51" s="6" t="s">
        <v>14</v>
      </c>
      <c r="B51" s="46">
        <v>302.5</v>
      </c>
      <c r="C51" s="21">
        <v>286.18</v>
      </c>
      <c r="D51" s="21">
        <v>267.57</v>
      </c>
      <c r="E51" s="21">
        <v>290.07</v>
      </c>
      <c r="F51" s="22">
        <v>263.86</v>
      </c>
      <c r="G51" s="72">
        <f>F51/E51*100-100</f>
        <v>-9.03574999138138</v>
      </c>
      <c r="H51" s="11">
        <f aca="true" t="shared" si="6" ref="H51:H61">F51/B51*100-100</f>
        <v>-12.773553719008262</v>
      </c>
      <c r="J51" s="12"/>
    </row>
    <row r="52" spans="1:10" ht="15">
      <c r="A52" s="76" t="s">
        <v>16</v>
      </c>
      <c r="B52" s="23">
        <v>245.31</v>
      </c>
      <c r="C52" s="15">
        <v>235.46</v>
      </c>
      <c r="D52" s="15">
        <v>247.04</v>
      </c>
      <c r="E52" s="15">
        <v>246.73</v>
      </c>
      <c r="F52" s="16">
        <v>223.71</v>
      </c>
      <c r="G52" s="74">
        <f>F52/E52*100-100</f>
        <v>-9.330036882422078</v>
      </c>
      <c r="H52" s="18">
        <f>F52/B52*100-100</f>
        <v>-8.80518527577351</v>
      </c>
      <c r="J52" s="12"/>
    </row>
    <row r="53" spans="1:10" ht="15">
      <c r="A53" s="76" t="s">
        <v>17</v>
      </c>
      <c r="B53" s="45">
        <v>265.5</v>
      </c>
      <c r="C53" s="77">
        <v>253.57</v>
      </c>
      <c r="D53" s="77">
        <v>267.33</v>
      </c>
      <c r="E53" s="77">
        <v>262.03</v>
      </c>
      <c r="F53" s="78">
        <v>256.14</v>
      </c>
      <c r="G53" s="74">
        <f aca="true" t="shared" si="7" ref="G53:G61">F53/E53*100-100</f>
        <v>-2.247834217456017</v>
      </c>
      <c r="H53" s="18">
        <f t="shared" si="6"/>
        <v>-3.525423728813564</v>
      </c>
      <c r="J53" s="12"/>
    </row>
    <row r="54" spans="1:10" ht="15">
      <c r="A54" s="76" t="s">
        <v>30</v>
      </c>
      <c r="B54" s="45">
        <v>257.23</v>
      </c>
      <c r="C54" s="15">
        <v>261.03</v>
      </c>
      <c r="D54" s="15">
        <v>264.44</v>
      </c>
      <c r="E54" s="15">
        <v>259.87</v>
      </c>
      <c r="F54" s="16">
        <v>256.87</v>
      </c>
      <c r="G54" s="74">
        <f t="shared" si="7"/>
        <v>-1.1544233655289275</v>
      </c>
      <c r="H54" s="18">
        <f t="shared" si="6"/>
        <v>-0.1399525716285126</v>
      </c>
      <c r="J54" s="12"/>
    </row>
    <row r="55" spans="1:10" ht="15">
      <c r="A55" s="6" t="s">
        <v>18</v>
      </c>
      <c r="B55" s="46">
        <v>259.67</v>
      </c>
      <c r="C55" s="47">
        <v>251.22</v>
      </c>
      <c r="D55" s="47">
        <v>262.63</v>
      </c>
      <c r="E55" s="47">
        <v>259.1</v>
      </c>
      <c r="F55" s="48">
        <v>250.32</v>
      </c>
      <c r="G55" s="72">
        <f t="shared" si="7"/>
        <v>-3.38865302971827</v>
      </c>
      <c r="H55" s="11">
        <f t="shared" si="6"/>
        <v>-3.6007239958408803</v>
      </c>
      <c r="J55" s="12"/>
    </row>
    <row r="56" spans="1:10" ht="15">
      <c r="A56" s="76" t="s">
        <v>19</v>
      </c>
      <c r="B56" s="23">
        <v>160.58</v>
      </c>
      <c r="C56" s="15" t="s">
        <v>22</v>
      </c>
      <c r="D56" s="15">
        <v>184.58</v>
      </c>
      <c r="E56" s="15">
        <v>183.53</v>
      </c>
      <c r="F56" s="16">
        <v>183.24</v>
      </c>
      <c r="G56" s="74">
        <f t="shared" si="7"/>
        <v>-0.15801231406310023</v>
      </c>
      <c r="H56" s="18">
        <f t="shared" si="6"/>
        <v>14.111346369410896</v>
      </c>
      <c r="J56" s="12"/>
    </row>
    <row r="57" spans="1:10" ht="15">
      <c r="A57" s="76" t="s">
        <v>20</v>
      </c>
      <c r="B57" s="23">
        <v>207.85</v>
      </c>
      <c r="C57" s="15">
        <v>185.91</v>
      </c>
      <c r="D57" s="15">
        <v>205.22</v>
      </c>
      <c r="E57" s="15">
        <v>203.95</v>
      </c>
      <c r="F57" s="16">
        <v>213.57</v>
      </c>
      <c r="G57" s="74">
        <f>F57/E57*100-100</f>
        <v>4.716842363324346</v>
      </c>
      <c r="H57" s="18">
        <f t="shared" si="6"/>
        <v>2.751984604281944</v>
      </c>
      <c r="J57" s="12"/>
    </row>
    <row r="58" spans="1:10" ht="15">
      <c r="A58" s="76" t="s">
        <v>21</v>
      </c>
      <c r="B58" s="23" t="s">
        <v>22</v>
      </c>
      <c r="C58" s="15">
        <v>222.88</v>
      </c>
      <c r="D58" s="15">
        <v>216.93</v>
      </c>
      <c r="E58" s="15" t="s">
        <v>22</v>
      </c>
      <c r="F58" s="16">
        <v>193.76</v>
      </c>
      <c r="G58" s="74" t="s">
        <v>23</v>
      </c>
      <c r="H58" s="18" t="s">
        <v>23</v>
      </c>
      <c r="J58" s="12"/>
    </row>
    <row r="59" spans="1:10" ht="15">
      <c r="A59" s="6" t="s">
        <v>24</v>
      </c>
      <c r="B59" s="31">
        <v>209.22</v>
      </c>
      <c r="C59" s="50">
        <v>209.77</v>
      </c>
      <c r="D59" s="50">
        <v>206.38</v>
      </c>
      <c r="E59" s="50">
        <v>212.79</v>
      </c>
      <c r="F59" s="51">
        <v>205.6</v>
      </c>
      <c r="G59" s="72">
        <f t="shared" si="7"/>
        <v>-3.3789181822453997</v>
      </c>
      <c r="H59" s="11">
        <f t="shared" si="6"/>
        <v>-1.7302361150941579</v>
      </c>
      <c r="J59" s="12"/>
    </row>
    <row r="60" spans="1:10" ht="15">
      <c r="A60" s="79" t="s">
        <v>25</v>
      </c>
      <c r="B60" s="80">
        <v>262.09</v>
      </c>
      <c r="C60" s="80">
        <v>252.3</v>
      </c>
      <c r="D60" s="80">
        <v>251.48</v>
      </c>
      <c r="E60" s="80">
        <v>258.42</v>
      </c>
      <c r="F60" s="80">
        <v>243.35</v>
      </c>
      <c r="G60" s="81">
        <f t="shared" si="7"/>
        <v>-5.831591982044742</v>
      </c>
      <c r="H60" s="82">
        <f t="shared" si="6"/>
        <v>-7.150215574802544</v>
      </c>
      <c r="J60" s="12"/>
    </row>
    <row r="61" spans="1:10" ht="18" customHeight="1">
      <c r="A61" s="83" t="s">
        <v>33</v>
      </c>
      <c r="B61" s="84">
        <v>265.78</v>
      </c>
      <c r="C61" s="84">
        <v>249.84</v>
      </c>
      <c r="D61" s="84">
        <v>249.51</v>
      </c>
      <c r="E61" s="84">
        <v>252.96</v>
      </c>
      <c r="F61" s="84">
        <v>248.94</v>
      </c>
      <c r="G61" s="85">
        <f t="shared" si="7"/>
        <v>-1.5891840607210668</v>
      </c>
      <c r="H61" s="86">
        <f t="shared" si="6"/>
        <v>-6.336067424185416</v>
      </c>
      <c r="J61" s="12"/>
    </row>
    <row r="62" spans="1:8" ht="15">
      <c r="A62" s="87" t="s">
        <v>34</v>
      </c>
      <c r="B62" s="88"/>
      <c r="C62" s="87"/>
      <c r="D62" s="87"/>
      <c r="E62" s="87"/>
      <c r="G62" s="76"/>
      <c r="H62" s="76"/>
    </row>
    <row r="63" spans="1:8" ht="15">
      <c r="A63" s="89" t="s">
        <v>35</v>
      </c>
      <c r="B63" s="90"/>
      <c r="C63" s="89"/>
      <c r="D63" s="89"/>
      <c r="E63" s="89"/>
      <c r="F63" s="89"/>
      <c r="G63" s="89"/>
      <c r="H63" s="91"/>
    </row>
    <row r="64" spans="1:8" ht="15">
      <c r="A64" s="89" t="s">
        <v>36</v>
      </c>
      <c r="B64" s="90"/>
      <c r="C64" s="89"/>
      <c r="D64" s="89"/>
      <c r="E64" s="89"/>
      <c r="F64" s="89"/>
      <c r="G64" s="89"/>
      <c r="H64" s="91"/>
    </row>
    <row r="65" spans="1:8" ht="15">
      <c r="A65" s="92" t="s">
        <v>37</v>
      </c>
      <c r="B65" s="90"/>
      <c r="C65" s="89"/>
      <c r="D65" s="89"/>
      <c r="E65" s="89"/>
      <c r="F65" s="89"/>
      <c r="G65" s="89"/>
      <c r="H65" s="91"/>
    </row>
    <row r="66" spans="1:8" ht="15">
      <c r="A66" s="89" t="s">
        <v>38</v>
      </c>
      <c r="B66" s="90"/>
      <c r="C66" s="89"/>
      <c r="D66" s="89"/>
      <c r="E66" s="89"/>
      <c r="F66" s="89"/>
      <c r="G66" s="89"/>
      <c r="H66" s="91"/>
    </row>
    <row r="67" spans="1:8" ht="15">
      <c r="A67" s="89" t="s">
        <v>39</v>
      </c>
      <c r="B67" s="89"/>
      <c r="C67" s="89"/>
      <c r="D67" s="89"/>
      <c r="E67" s="89"/>
      <c r="F67" s="89"/>
      <c r="G67" s="89"/>
      <c r="H67" s="93"/>
    </row>
    <row r="68" spans="1:8" ht="15">
      <c r="A68" s="94"/>
      <c r="E68" s="95"/>
      <c r="G68" s="95"/>
      <c r="H68" s="95"/>
    </row>
    <row r="69" spans="5:8" ht="15">
      <c r="E69" s="95"/>
      <c r="F69" s="96" t="s">
        <v>40</v>
      </c>
      <c r="G69" s="95"/>
      <c r="H69" s="95"/>
    </row>
    <row r="70" ht="15">
      <c r="F70" s="96" t="s">
        <v>41</v>
      </c>
    </row>
  </sheetData>
  <sheetProtection/>
  <mergeCells count="8">
    <mergeCell ref="A33:H33"/>
    <mergeCell ref="A46:H46"/>
    <mergeCell ref="A2:H2"/>
    <mergeCell ref="A4:A5"/>
    <mergeCell ref="C4:F4"/>
    <mergeCell ref="G4:H4"/>
    <mergeCell ref="A6:H6"/>
    <mergeCell ref="A20:H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2019-06-05T08:22:12Z</dcterms:created>
  <dcterms:modified xsi:type="dcterms:W3CDTF">2019-06-05T09:18:25Z</dcterms:modified>
  <cp:category/>
  <cp:version/>
  <cp:contentType/>
  <cp:contentStatus/>
</cp:coreProperties>
</file>