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<sst xmlns="http://schemas.openxmlformats.org/spreadsheetml/2006/main" count="300" uniqueCount="54">
  <si>
    <t>Galvijų supirkimo kainos* Europos Sąjungos valstybėse 2019 m. 20–23 sav., EUR/100 kg skerdenų (be PVM)</t>
  </si>
  <si>
    <t>Valstybė</t>
  </si>
  <si>
    <t>Pokytis %</t>
  </si>
  <si>
    <t>23 sav. 
(06 04–10)</t>
  </si>
  <si>
    <t>20 sav. 
(05 13–19)</t>
  </si>
  <si>
    <t>21 sav. 
(05 20–26)</t>
  </si>
  <si>
    <t>22 sav. 
(05 27–06 02)</t>
  </si>
  <si>
    <t>23 sav. 
(06 03–09)</t>
  </si>
  <si>
    <t>savaitės**</t>
  </si>
  <si>
    <t>metų***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</si>
  <si>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</si>
  <si>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</si>
  <si>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</si>
  <si>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</si>
  <si>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</si>
  <si>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</si>
  <si>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</si>
  <si>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</si>
  <si>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</si>
  <si>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</si>
  <si>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</si>
  <si>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</si>
  <si>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</si>
  <si>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</si>
  <si>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</si>
  <si>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</si>
  <si>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</si>
  <si>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</si>
  <si>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</si>
  <si>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</si>
  <si>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Didžioji Britanija</t>
  </si>
  <si>
    <t>Airija</t>
  </si>
  <si>
    <t>Olandija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</si>
  <si>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</si>
  <si>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</si>
  <si>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</si>
  <si>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</si>
  <si>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</si>
  <si>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</si>
  <si>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</si>
  <si>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</si>
  <si>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</si>
  <si>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</si>
  <si>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</si>
  <si>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</si>
  <si>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</si>
  <si>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</si>
  <si>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</si>
  <si>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</si>
  <si>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2019 m. 23 savaitę su 2019 m. 22 savaite</t>
  </si>
  <si>
    <t>***lyginant 2019 m. 23 savaitę su 2018 m. 23 savaite</t>
  </si>
  <si>
    <t>● - konfidencialūs duomenys</t>
  </si>
  <si>
    <t xml:space="preserve">               Šaltinis: EK,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</si>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</sst>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56000447273254"/>
      </right>
      <top style="medium">
        <color theme="0" tint="-0.1496800035238266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560004472732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56000447273254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>
        <color indexed="63"/>
      </left>
      <right>
        <color indexed="63"/>
      </right>
      <top style="thin">
        <color theme="0" tint="-0.1496499925851822"/>
      </top>
      <bottom style="medium">
        <color theme="0" tint="-0.1496800035238266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47" applyFont="1" applyFill="1">
      <alignment/>
      <protection/>
    </xf>
    <xf numFmtId="0" fontId="4" fillId="33" borderId="10" xfId="48" applyFont="1" applyFill="1" applyBorder="1" applyAlignment="1">
      <alignment horizontal="center" vertical="center" wrapText="1" shrinkToFit="1"/>
      <protection/>
    </xf>
    <xf numFmtId="2" fontId="4" fillId="33" borderId="11" xfId="48" applyNumberFormat="1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/>
    </xf>
    <xf numFmtId="4" fontId="50" fillId="0" borderId="13" xfId="0" applyNumberFormat="1" applyFont="1" applyFill="1" applyBorder="1" applyAlignment="1" quotePrefix="1">
      <alignment horizontal="right" vertical="center" indent="1"/>
    </xf>
    <xf numFmtId="4" fontId="50" fillId="0" borderId="14" xfId="0" applyNumberFormat="1" applyFont="1" applyFill="1" applyBorder="1" applyAlignment="1" quotePrefix="1">
      <alignment horizontal="right" vertical="center" indent="1"/>
    </xf>
    <xf numFmtId="4" fontId="50" fillId="0" borderId="15" xfId="0" applyNumberFormat="1" applyFont="1" applyFill="1" applyBorder="1" applyAlignment="1" quotePrefix="1">
      <alignment horizontal="right" vertical="center" indent="1"/>
    </xf>
    <xf numFmtId="2" fontId="50" fillId="0" borderId="0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4" fontId="50" fillId="0" borderId="16" xfId="0" applyNumberFormat="1" applyFont="1" applyFill="1" applyBorder="1" applyAlignment="1">
      <alignment horizontal="right" vertical="center" indent="1"/>
    </xf>
    <xf numFmtId="4" fontId="50" fillId="0" borderId="0" xfId="0" applyNumberFormat="1" applyFont="1" applyFill="1" applyBorder="1" applyAlignment="1">
      <alignment horizontal="right" vertical="center" indent="1"/>
    </xf>
    <xf numFmtId="4" fontId="50" fillId="0" borderId="17" xfId="0" applyNumberFormat="1" applyFont="1" applyFill="1" applyBorder="1" applyAlignment="1">
      <alignment horizontal="right" vertical="center" indent="1"/>
    </xf>
    <xf numFmtId="4" fontId="50" fillId="0" borderId="16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 quotePrefix="1">
      <alignment horizontal="right" vertical="center" indent="1"/>
    </xf>
    <xf numFmtId="2" fontId="0" fillId="0" borderId="17" xfId="0" applyNumberFormat="1" applyBorder="1" applyAlignment="1" quotePrefix="1">
      <alignment horizontal="right" vertical="center" indent="1"/>
    </xf>
    <xf numFmtId="4" fontId="50" fillId="0" borderId="17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17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0" xfId="0" applyNumberFormat="1" applyFont="1" applyFill="1" applyBorder="1" applyAlignment="1" quotePrefix="1">
      <alignment horizontal="right" vertical="center" wrapText="1" indent="1"/>
    </xf>
    <xf numFmtId="4" fontId="50" fillId="0" borderId="17" xfId="0" applyNumberFormat="1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4" fontId="52" fillId="33" borderId="19" xfId="0" applyNumberFormat="1" applyFont="1" applyFill="1" applyBorder="1" applyAlignment="1">
      <alignment horizontal="right" vertical="center" indent="1"/>
    </xf>
    <xf numFmtId="4" fontId="52" fillId="33" borderId="20" xfId="0" applyNumberFormat="1" applyFont="1" applyFill="1" applyBorder="1" applyAlignment="1">
      <alignment horizontal="right" vertical="center" indent="1"/>
    </xf>
    <xf numFmtId="2" fontId="52" fillId="33" borderId="19" xfId="0" applyNumberFormat="1" applyFont="1" applyFill="1" applyBorder="1" applyAlignment="1" quotePrefix="1">
      <alignment horizontal="right" vertical="center" indent="1"/>
    </xf>
    <xf numFmtId="2" fontId="52" fillId="33" borderId="18" xfId="0" applyNumberFormat="1" applyFont="1" applyFill="1" applyBorder="1" applyAlignment="1" quotePrefix="1">
      <alignment horizontal="right" vertical="center" indent="1"/>
    </xf>
    <xf numFmtId="4" fontId="50" fillId="0" borderId="13" xfId="0" applyNumberFormat="1" applyFont="1" applyFill="1" applyBorder="1" applyAlignment="1" quotePrefix="1">
      <alignment horizontal="right" vertical="center" wrapText="1" indent="1"/>
    </xf>
    <xf numFmtId="4" fontId="50" fillId="0" borderId="16" xfId="0" applyNumberFormat="1" applyFont="1" applyFill="1" applyBorder="1" applyAlignment="1" quotePrefix="1">
      <alignment horizontal="right" vertical="center" wrapText="1" indent="1"/>
    </xf>
    <xf numFmtId="2" fontId="50" fillId="0" borderId="0" xfId="0" applyNumberFormat="1" applyFont="1" applyFill="1" applyBorder="1" applyAlignment="1">
      <alignment horizontal="right" vertical="center" indent="1"/>
    </xf>
    <xf numFmtId="4" fontId="50" fillId="0" borderId="21" xfId="0" applyNumberFormat="1" applyFont="1" applyFill="1" applyBorder="1" applyAlignment="1">
      <alignment horizontal="right" vertical="center" indent="1"/>
    </xf>
    <xf numFmtId="4" fontId="50" fillId="0" borderId="22" xfId="0" applyNumberFormat="1" applyFont="1" applyFill="1" applyBorder="1" applyAlignment="1" quotePrefix="1">
      <alignment horizontal="right" vertical="center" indent="1"/>
    </xf>
    <xf numFmtId="4" fontId="50" fillId="0" borderId="23" xfId="0" applyNumberFormat="1" applyFont="1" applyFill="1" applyBorder="1" applyAlignment="1" quotePrefix="1">
      <alignment horizontal="right" vertical="center" indent="1"/>
    </xf>
    <xf numFmtId="2" fontId="50" fillId="0" borderId="22" xfId="0" applyNumberFormat="1" applyFont="1" applyFill="1" applyBorder="1" applyAlignment="1">
      <alignment horizontal="right" vertical="center" indent="1"/>
    </xf>
    <xf numFmtId="0" fontId="51" fillId="33" borderId="24" xfId="0" applyFont="1" applyFill="1" applyBorder="1" applyAlignment="1">
      <alignment/>
    </xf>
    <xf numFmtId="4" fontId="52" fillId="33" borderId="25" xfId="0" applyNumberFormat="1" applyFont="1" applyFill="1" applyBorder="1" applyAlignment="1">
      <alignment horizontal="right" vertical="center" indent="1"/>
    </xf>
    <xf numFmtId="2" fontId="52" fillId="33" borderId="25" xfId="0" applyNumberFormat="1" applyFont="1" applyFill="1" applyBorder="1" applyAlignment="1">
      <alignment horizontal="right" vertical="center" indent="1"/>
    </xf>
    <xf numFmtId="2" fontId="52" fillId="33" borderId="24" xfId="0" applyNumberFormat="1" applyFont="1" applyFill="1" applyBorder="1" applyAlignment="1">
      <alignment horizontal="right" vertical="center" indent="1"/>
    </xf>
    <xf numFmtId="4" fontId="50" fillId="0" borderId="21" xfId="0" applyNumberFormat="1" applyFont="1" applyFill="1" applyBorder="1" applyAlignment="1" quotePrefix="1">
      <alignment horizontal="right" vertical="center" indent="1"/>
    </xf>
    <xf numFmtId="2" fontId="50" fillId="0" borderId="22" xfId="0" applyNumberFormat="1" applyFont="1" applyFill="1" applyBorder="1" applyAlignment="1" quotePrefix="1">
      <alignment horizontal="right" vertical="center" indent="1"/>
    </xf>
    <xf numFmtId="4" fontId="53" fillId="0" borderId="16" xfId="0" applyNumberFormat="1" applyFont="1" applyFill="1" applyBorder="1" applyAlignment="1">
      <alignment horizontal="right" vertical="center" indent="1"/>
    </xf>
    <xf numFmtId="4" fontId="53" fillId="0" borderId="0" xfId="0" applyNumberFormat="1" applyFont="1" applyFill="1" applyBorder="1" applyAlignment="1" quotePrefix="1">
      <alignment horizontal="right" vertical="center" indent="1"/>
    </xf>
    <xf numFmtId="4" fontId="53" fillId="0" borderId="17" xfId="0" applyNumberFormat="1" applyFont="1" applyFill="1" applyBorder="1" applyAlignment="1" quotePrefix="1">
      <alignment horizontal="right" vertical="center" indent="1"/>
    </xf>
    <xf numFmtId="4" fontId="53" fillId="0" borderId="0" xfId="0" applyNumberFormat="1" applyFont="1" applyFill="1" applyBorder="1" applyAlignment="1">
      <alignment horizontal="right" vertical="center" indent="1"/>
    </xf>
    <xf numFmtId="4" fontId="53" fillId="0" borderId="17" xfId="0" applyNumberFormat="1" applyFont="1" applyFill="1" applyBorder="1" applyAlignment="1">
      <alignment horizontal="right" vertical="center" indent="1"/>
    </xf>
    <xf numFmtId="4" fontId="53" fillId="0" borderId="16" xfId="0" applyNumberFormat="1" applyFont="1" applyFill="1" applyBorder="1" applyAlignment="1" quotePrefix="1">
      <alignment horizontal="right" vertical="center" indent="1"/>
    </xf>
    <xf numFmtId="4" fontId="53" fillId="0" borderId="21" xfId="0" applyNumberFormat="1" applyFont="1" applyFill="1" applyBorder="1" applyAlignment="1" quotePrefix="1">
      <alignment horizontal="right" vertical="center" indent="1"/>
    </xf>
    <xf numFmtId="4" fontId="53" fillId="0" borderId="22" xfId="0" applyNumberFormat="1" applyFont="1" applyFill="1" applyBorder="1" applyAlignment="1" quotePrefix="1">
      <alignment horizontal="right" vertical="center" indent="1"/>
    </xf>
    <xf numFmtId="4" fontId="53" fillId="0" borderId="23" xfId="0" applyNumberFormat="1" applyFont="1" applyFill="1" applyBorder="1" applyAlignment="1" quotePrefix="1">
      <alignment horizontal="right" vertical="center" indent="1"/>
    </xf>
    <xf numFmtId="4" fontId="54" fillId="33" borderId="25" xfId="0" applyNumberFormat="1" applyFont="1" applyFill="1" applyBorder="1" applyAlignment="1">
      <alignment horizontal="right" vertical="center" indent="1"/>
    </xf>
    <xf numFmtId="2" fontId="52" fillId="33" borderId="26" xfId="0" applyNumberFormat="1" applyFont="1" applyFill="1" applyBorder="1" applyAlignment="1">
      <alignment horizontal="right" vertical="center" indent="1"/>
    </xf>
    <xf numFmtId="4" fontId="50" fillId="0" borderId="14" xfId="0" applyNumberFormat="1" applyFont="1" applyFill="1" applyBorder="1" applyAlignment="1" quotePrefix="1">
      <alignment horizontal="right" vertical="center" wrapText="1" indent="1"/>
    </xf>
    <xf numFmtId="0" fontId="51" fillId="33" borderId="27" xfId="0" applyFont="1" applyFill="1" applyBorder="1" applyAlignment="1">
      <alignment/>
    </xf>
    <xf numFmtId="4" fontId="52" fillId="33" borderId="28" xfId="0" applyNumberFormat="1" applyFont="1" applyFill="1" applyBorder="1" applyAlignment="1">
      <alignment horizontal="right" vertical="center" indent="1"/>
    </xf>
    <xf numFmtId="2" fontId="52" fillId="33" borderId="28" xfId="0" applyNumberFormat="1" applyFont="1" applyFill="1" applyBorder="1" applyAlignment="1">
      <alignment horizontal="right" vertical="center" indent="1"/>
    </xf>
    <xf numFmtId="2" fontId="52" fillId="33" borderId="27" xfId="0" applyNumberFormat="1" applyFont="1" applyFill="1" applyBorder="1" applyAlignment="1">
      <alignment horizontal="right" vertical="center" indent="1"/>
    </xf>
    <xf numFmtId="0" fontId="51" fillId="34" borderId="29" xfId="0" applyFont="1" applyFill="1" applyBorder="1" applyAlignment="1">
      <alignment/>
    </xf>
    <xf numFmtId="4" fontId="52" fillId="34" borderId="30" xfId="0" applyNumberFormat="1" applyFont="1" applyFill="1" applyBorder="1" applyAlignment="1">
      <alignment horizontal="right" vertical="center" indent="1"/>
    </xf>
    <xf numFmtId="2" fontId="52" fillId="34" borderId="30" xfId="0" applyNumberFormat="1" applyFont="1" applyFill="1" applyBorder="1" applyAlignment="1">
      <alignment horizontal="right" vertical="center" indent="1"/>
    </xf>
    <xf numFmtId="2" fontId="52" fillId="34" borderId="29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4" fontId="55" fillId="0" borderId="0" xfId="0" applyNumberFormat="1" applyFont="1" applyFill="1" applyBorder="1" applyAlignment="1" applyProtection="1">
      <alignment horizontal="center" vertical="center"/>
      <protection locked="0"/>
    </xf>
    <xf numFmtId="2" fontId="56" fillId="0" borderId="0" xfId="40" applyNumberFormat="1" applyFont="1" applyFill="1" applyBorder="1" applyAlignment="1" applyProtection="1">
      <alignment horizontal="center" vertical="center"/>
      <protection locked="0"/>
    </xf>
    <xf numFmtId="164" fontId="56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47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7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64" fontId="58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0" fontId="51" fillId="0" borderId="31" xfId="0" applyFont="1" applyFill="1" applyBorder="1" applyAlignment="1">
      <alignment horizontal="center"/>
    </xf>
    <xf numFmtId="0" fontId="4" fillId="33" borderId="32" xfId="48" applyFont="1" applyFill="1" applyBorder="1" applyAlignment="1">
      <alignment horizontal="center" vertical="center" wrapText="1"/>
      <protection/>
    </xf>
    <xf numFmtId="0" fontId="4" fillId="33" borderId="33" xfId="48" applyFont="1" applyFill="1" applyBorder="1" applyAlignment="1">
      <alignment horizontal="center" vertical="center" wrapText="1"/>
      <protection/>
    </xf>
    <xf numFmtId="0" fontId="4" fillId="33" borderId="34" xfId="48" applyFont="1" applyFill="1" applyBorder="1" applyAlignment="1">
      <alignment horizontal="center" vertical="center" wrapText="1" shrinkToFit="1"/>
      <protection/>
    </xf>
    <xf numFmtId="0" fontId="4" fillId="33" borderId="32" xfId="48" applyFont="1" applyFill="1" applyBorder="1" applyAlignment="1">
      <alignment horizontal="center" vertical="center" wrapText="1" shrinkToFit="1"/>
      <protection/>
    </xf>
    <xf numFmtId="0" fontId="4" fillId="33" borderId="10" xfId="48" applyFont="1" applyFill="1" applyBorder="1" applyAlignment="1">
      <alignment horizontal="center"/>
      <protection/>
    </xf>
    <xf numFmtId="0" fontId="4" fillId="33" borderId="35" xfId="48" applyFont="1" applyFill="1" applyBorder="1" applyAlignment="1">
      <alignment horizontal="center"/>
      <protection/>
    </xf>
    <xf numFmtId="0" fontId="51" fillId="35" borderId="31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5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1"/>
  <sheetViews>
    <sheetView showGridLines="0" tabSelected="1" zoomScalePageLayoutView="0" workbookViewId="0" topLeftCell="A103">
      <selection activeCell="A150" sqref="A150"/>
    </sheetView>
  </sheetViews>
  <sheetFormatPr defaultColWidth="9.140625" defaultRowHeight="15"/>
  <cols>
    <col min="1" max="1" width="18.28125" style="0" customWidth="1"/>
    <col min="2" max="6" width="10.7109375" style="0" customWidth="1"/>
  </cols>
  <sheetData>
    <row r="2" ht="15">
      <c r="A2" s="1" t="s">
        <v>0</v>
      </c>
    </row>
    <row r="5" spans="1:8" ht="15">
      <c r="A5" s="74" t="s">
        <v>1</v>
      </c>
      <c r="B5" s="2">
        <v>2018</v>
      </c>
      <c r="C5" s="76">
        <v>2019</v>
      </c>
      <c r="D5" s="76"/>
      <c r="E5" s="76"/>
      <c r="F5" s="77"/>
      <c r="G5" s="78" t="s">
        <v>2</v>
      </c>
      <c r="H5" s="79"/>
    </row>
    <row r="6" spans="1:8" ht="36" customHeight="1">
      <c r="A6" s="75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" t="s">
        <v>9</v>
      </c>
    </row>
    <row r="7" spans="1:8" ht="15.75" thickBot="1">
      <c r="A7" s="80" t="s">
        <v>10</v>
      </c>
      <c r="B7" s="80"/>
      <c r="C7" s="80"/>
      <c r="D7" s="80"/>
      <c r="E7" s="80"/>
      <c r="F7" s="80"/>
      <c r="G7" s="80"/>
      <c r="H7" s="80"/>
    </row>
    <row r="8" spans="1:12" ht="15">
      <c r="A8" s="5" t="s">
        <v>11</v>
      </c>
      <c r="B8" s="6">
        <v>214.6499</v>
      </c>
      <c r="C8" s="7">
        <v>206.8888</v>
      </c>
      <c r="D8" s="7">
        <v>219.56</v>
      </c>
      <c r="E8" s="7">
        <v>176.6033</v>
      </c>
      <c r="F8" s="8">
        <v>254.1198</v>
      </c>
      <c r="G8" s="9">
        <f aca="true" t="shared" si="0" ref="G8:G13">F8/E8*100-100</f>
        <v>43.893007661804745</v>
      </c>
      <c r="H8" s="9">
        <f>F8/B8*100-100</f>
        <v>18.388035587251622</v>
      </c>
      <c r="K8" s="10"/>
      <c r="L8" s="10"/>
    </row>
    <row r="9" spans="1:12" ht="15">
      <c r="A9" s="5" t="s">
        <v>12</v>
      </c>
      <c r="B9" s="11">
        <v>295.8576</v>
      </c>
      <c r="C9" s="12">
        <v>280.2543</v>
      </c>
      <c r="D9" s="12">
        <v>292.6042</v>
      </c>
      <c r="E9" s="12">
        <v>294.4822</v>
      </c>
      <c r="F9" s="13">
        <v>288.7325</v>
      </c>
      <c r="G9" s="9">
        <f t="shared" si="0"/>
        <v>-1.9524779426396464</v>
      </c>
      <c r="H9" s="9">
        <f>F9/B9*100-100</f>
        <v>-2.4082869596724805</v>
      </c>
      <c r="K9" s="10"/>
      <c r="L9" s="10"/>
    </row>
    <row r="10" spans="1:12" ht="15">
      <c r="A10" s="5" t="s">
        <v>13</v>
      </c>
      <c r="B10" s="11">
        <v>358.5758</v>
      </c>
      <c r="C10" s="12">
        <v>338.7234</v>
      </c>
      <c r="D10" s="12">
        <v>338.4967</v>
      </c>
      <c r="E10" s="12">
        <v>339.1738</v>
      </c>
      <c r="F10" s="13">
        <v>339.8681</v>
      </c>
      <c r="G10" s="9">
        <f t="shared" si="0"/>
        <v>0.2047033113996406</v>
      </c>
      <c r="H10" s="9">
        <f>F10/B10*100-100</f>
        <v>-5.2172232481946565</v>
      </c>
      <c r="K10" s="10"/>
      <c r="L10" s="10"/>
    </row>
    <row r="11" spans="1:12" ht="15">
      <c r="A11" s="5" t="s">
        <v>14</v>
      </c>
      <c r="B11" s="14" t="s">
        <v>15</v>
      </c>
      <c r="C11" s="15" t="s">
        <v>15</v>
      </c>
      <c r="D11" s="15">
        <v>263.3771</v>
      </c>
      <c r="E11" s="15">
        <v>257.1982</v>
      </c>
      <c r="F11" s="16" t="s">
        <v>15</v>
      </c>
      <c r="G11" s="9" t="s">
        <v>15</v>
      </c>
      <c r="H11" s="9" t="s">
        <v>15</v>
      </c>
      <c r="K11" s="10"/>
      <c r="L11" s="10"/>
    </row>
    <row r="12" spans="1:12" ht="15">
      <c r="A12" s="5" t="s">
        <v>16</v>
      </c>
      <c r="B12" s="14">
        <v>407.99</v>
      </c>
      <c r="C12" s="15">
        <v>432.33</v>
      </c>
      <c r="D12" s="15">
        <v>432.33</v>
      </c>
      <c r="E12" s="15">
        <v>409.59</v>
      </c>
      <c r="F12" s="17">
        <v>364.91</v>
      </c>
      <c r="G12" s="9">
        <f>F12/E12*100-100</f>
        <v>-10.908469445054806</v>
      </c>
      <c r="H12" s="9">
        <f>F12/B12*100-100</f>
        <v>-10.559082330449272</v>
      </c>
      <c r="K12" s="10"/>
      <c r="L12" s="10"/>
    </row>
    <row r="13" spans="1:12" ht="15">
      <c r="A13" s="5" t="s">
        <v>17</v>
      </c>
      <c r="B13" s="14">
        <v>459.341</v>
      </c>
      <c r="C13" s="18">
        <v>444.5205</v>
      </c>
      <c r="D13" s="18">
        <v>463.2231</v>
      </c>
      <c r="E13" s="18">
        <v>456.4591</v>
      </c>
      <c r="F13" s="19">
        <v>458.4168</v>
      </c>
      <c r="G13" s="9">
        <f t="shared" si="0"/>
        <v>0.4288883713787328</v>
      </c>
      <c r="H13" s="9">
        <f>F13/B13*100-100</f>
        <v>-0.20120128619043953</v>
      </c>
      <c r="K13" s="10"/>
      <c r="L13" s="10"/>
    </row>
    <row r="14" spans="1:12" ht="15">
      <c r="A14" s="5" t="s">
        <v>18</v>
      </c>
      <c r="B14" s="14">
        <v>210</v>
      </c>
      <c r="C14" s="18" t="s">
        <v>15</v>
      </c>
      <c r="D14" s="18" t="s">
        <v>15</v>
      </c>
      <c r="E14" s="18" t="s">
        <v>15</v>
      </c>
      <c r="F14" s="19" t="s">
        <v>15</v>
      </c>
      <c r="G14" s="9" t="s">
        <v>15</v>
      </c>
      <c r="H14" s="9" t="s">
        <v>15</v>
      </c>
      <c r="K14" s="10"/>
      <c r="L14" s="10"/>
    </row>
    <row r="15" spans="1:12" ht="15">
      <c r="A15" s="5" t="s">
        <v>19</v>
      </c>
      <c r="B15" s="11">
        <v>352.6601</v>
      </c>
      <c r="C15" s="15">
        <v>360.3695</v>
      </c>
      <c r="D15" s="15">
        <v>360.3695</v>
      </c>
      <c r="E15" s="15">
        <v>360.8359</v>
      </c>
      <c r="F15" s="17">
        <v>355.6272</v>
      </c>
      <c r="G15" s="9">
        <f>F15/E15*100-100</f>
        <v>-1.4435093625661892</v>
      </c>
      <c r="H15" s="9">
        <f>F15/B15*100-100</f>
        <v>0.8413483691520582</v>
      </c>
      <c r="K15" s="10"/>
      <c r="L15" s="10"/>
    </row>
    <row r="16" spans="1:12" ht="15">
      <c r="A16" s="5" t="s">
        <v>20</v>
      </c>
      <c r="B16" s="14" t="s">
        <v>15</v>
      </c>
      <c r="C16" s="15" t="s">
        <v>21</v>
      </c>
      <c r="D16" s="15" t="s">
        <v>21</v>
      </c>
      <c r="E16" s="15" t="s">
        <v>21</v>
      </c>
      <c r="F16" s="17" t="s">
        <v>15</v>
      </c>
      <c r="G16" s="9" t="s">
        <v>15</v>
      </c>
      <c r="H16" s="9" t="s">
        <v>15</v>
      </c>
      <c r="K16" s="10"/>
      <c r="L16" s="10"/>
    </row>
    <row r="17" spans="1:12" ht="15">
      <c r="A17" s="5" t="s">
        <v>22</v>
      </c>
      <c r="B17" s="14" t="s">
        <v>15</v>
      </c>
      <c r="C17" s="15">
        <v>416.63</v>
      </c>
      <c r="D17" s="15">
        <v>224.25</v>
      </c>
      <c r="E17" s="15">
        <v>399.8871</v>
      </c>
      <c r="F17" s="17">
        <v>171.63</v>
      </c>
      <c r="G17" s="9">
        <f>F17/E17*100-100</f>
        <v>-57.08038593893126</v>
      </c>
      <c r="H17" s="9" t="s">
        <v>15</v>
      </c>
      <c r="K17" s="10"/>
      <c r="L17" s="10"/>
    </row>
    <row r="18" spans="1:12" ht="15">
      <c r="A18" s="5" t="s">
        <v>23</v>
      </c>
      <c r="B18" s="14">
        <v>444.85130000000004</v>
      </c>
      <c r="C18" s="15">
        <v>422.3283</v>
      </c>
      <c r="D18" s="15">
        <v>421.3299</v>
      </c>
      <c r="E18" s="15">
        <v>430.0141</v>
      </c>
      <c r="F18" s="17">
        <v>426.2412</v>
      </c>
      <c r="G18" s="9">
        <f>F18/E18*100-100</f>
        <v>-0.8773898344263529</v>
      </c>
      <c r="H18" s="9">
        <f>F18/B18*100-100</f>
        <v>-4.183442871809078</v>
      </c>
      <c r="K18" s="10"/>
      <c r="L18" s="10"/>
    </row>
    <row r="19" spans="1:12" ht="15">
      <c r="A19" s="5" t="s">
        <v>24</v>
      </c>
      <c r="B19" s="14" t="s">
        <v>21</v>
      </c>
      <c r="C19" s="15" t="s">
        <v>21</v>
      </c>
      <c r="D19" s="15" t="s">
        <v>15</v>
      </c>
      <c r="E19" s="15" t="s">
        <v>21</v>
      </c>
      <c r="F19" s="17" t="s">
        <v>21</v>
      </c>
      <c r="G19" s="9" t="s">
        <v>15</v>
      </c>
      <c r="H19" s="9" t="s">
        <v>15</v>
      </c>
      <c r="K19" s="10"/>
      <c r="L19" s="10"/>
    </row>
    <row r="20" spans="1:12" ht="15">
      <c r="A20" s="5" t="s">
        <v>25</v>
      </c>
      <c r="B20" s="11">
        <v>311.89820000000003</v>
      </c>
      <c r="C20" s="15">
        <v>271.9241</v>
      </c>
      <c r="D20" s="15" t="s">
        <v>15</v>
      </c>
      <c r="E20" s="15">
        <v>291.0469</v>
      </c>
      <c r="F20" s="17">
        <v>295.9208</v>
      </c>
      <c r="G20" s="9">
        <f>F20/E20*100-100</f>
        <v>1.6746098309241546</v>
      </c>
      <c r="H20" s="9">
        <f>F20/B20*100-100</f>
        <v>-5.1226329616522435</v>
      </c>
      <c r="K20" s="10"/>
      <c r="L20" s="10"/>
    </row>
    <row r="21" spans="1:12" ht="15">
      <c r="A21" s="5" t="s">
        <v>26</v>
      </c>
      <c r="B21" s="11">
        <v>461.72400000000005</v>
      </c>
      <c r="C21" s="15">
        <v>435.082</v>
      </c>
      <c r="D21" s="15">
        <v>474.545</v>
      </c>
      <c r="E21" s="15">
        <v>465.656</v>
      </c>
      <c r="F21" s="17">
        <v>434.816</v>
      </c>
      <c r="G21" s="9">
        <f>F21/E21*100-100</f>
        <v>-6.622914769701254</v>
      </c>
      <c r="H21" s="9">
        <f>F21/B21*100-100</f>
        <v>-5.8277239216501755</v>
      </c>
      <c r="K21" s="10"/>
      <c r="L21" s="10"/>
    </row>
    <row r="22" spans="1:12" ht="15">
      <c r="A22" s="5" t="s">
        <v>27</v>
      </c>
      <c r="B22" s="14" t="s">
        <v>21</v>
      </c>
      <c r="C22" s="15" t="s">
        <v>21</v>
      </c>
      <c r="D22" s="15" t="s">
        <v>21</v>
      </c>
      <c r="E22" s="15">
        <v>266.72</v>
      </c>
      <c r="F22" s="17">
        <v>266.79</v>
      </c>
      <c r="G22" s="9">
        <f>F22/E22*100-100</f>
        <v>0.026244751049802062</v>
      </c>
      <c r="H22" s="9" t="s">
        <v>15</v>
      </c>
      <c r="K22" s="10"/>
      <c r="L22" s="10"/>
    </row>
    <row r="23" spans="1:12" ht="15">
      <c r="A23" s="5" t="s">
        <v>28</v>
      </c>
      <c r="B23" s="14" t="s">
        <v>15</v>
      </c>
      <c r="C23" s="20">
        <v>328.7418</v>
      </c>
      <c r="D23" s="20">
        <v>325.9536</v>
      </c>
      <c r="E23" s="20">
        <v>325.9536</v>
      </c>
      <c r="F23" s="21">
        <v>321.628</v>
      </c>
      <c r="G23" s="9">
        <f>F23/E23*100-100</f>
        <v>-1.327060047810491</v>
      </c>
      <c r="H23" s="9" t="s">
        <v>15</v>
      </c>
      <c r="K23" s="10"/>
      <c r="L23" s="10"/>
    </row>
    <row r="24" spans="1:12" ht="15">
      <c r="A24" s="5" t="s">
        <v>29</v>
      </c>
      <c r="B24" s="11">
        <v>379.7053</v>
      </c>
      <c r="C24" s="12">
        <v>402.2377</v>
      </c>
      <c r="D24" s="12">
        <v>406.904</v>
      </c>
      <c r="E24" s="12">
        <v>406.1464</v>
      </c>
      <c r="F24" s="13">
        <v>394.5835</v>
      </c>
      <c r="G24" s="9">
        <f>F24/E24*100-100</f>
        <v>-2.8469783309663796</v>
      </c>
      <c r="H24" s="9">
        <f>F24/B24*100-100</f>
        <v>3.9183545765623933</v>
      </c>
      <c r="K24" s="10"/>
      <c r="L24" s="10"/>
    </row>
    <row r="25" spans="1:12" ht="15">
      <c r="A25" s="5" t="s">
        <v>30</v>
      </c>
      <c r="B25" s="14">
        <v>359.1258</v>
      </c>
      <c r="C25" s="15">
        <v>386.3349</v>
      </c>
      <c r="D25" s="15">
        <v>343.0695</v>
      </c>
      <c r="E25" s="15" t="s">
        <v>15</v>
      </c>
      <c r="F25" s="17">
        <v>345.5863</v>
      </c>
      <c r="G25" s="9" t="s">
        <v>15</v>
      </c>
      <c r="H25" s="9">
        <f>F25/B25*100-100</f>
        <v>-3.7701273481326183</v>
      </c>
      <c r="K25" s="10"/>
      <c r="L25" s="10"/>
    </row>
    <row r="26" spans="1:12" ht="15">
      <c r="A26" s="22" t="s">
        <v>31</v>
      </c>
      <c r="B26" s="14" t="s">
        <v>15</v>
      </c>
      <c r="C26" s="15" t="s">
        <v>15</v>
      </c>
      <c r="D26" s="15">
        <v>360.7523</v>
      </c>
      <c r="E26" s="15" t="s">
        <v>15</v>
      </c>
      <c r="F26" s="17">
        <v>355.2553</v>
      </c>
      <c r="G26" s="9" t="s">
        <v>15</v>
      </c>
      <c r="H26" s="9" t="s">
        <v>15</v>
      </c>
      <c r="K26" s="10"/>
      <c r="L26" s="10"/>
    </row>
    <row r="27" spans="1:12" ht="15">
      <c r="A27" s="5" t="s">
        <v>32</v>
      </c>
      <c r="B27" s="14">
        <v>331.0701</v>
      </c>
      <c r="C27" s="15">
        <v>319.752</v>
      </c>
      <c r="D27" s="15">
        <v>317.8154</v>
      </c>
      <c r="E27" s="15">
        <v>322.4986</v>
      </c>
      <c r="F27" s="17">
        <v>317.4146</v>
      </c>
      <c r="G27" s="9">
        <f>F27/E27*100-100</f>
        <v>-1.576440951991728</v>
      </c>
      <c r="H27" s="9">
        <f>F27/B27*100-100</f>
        <v>-4.1246551712160056</v>
      </c>
      <c r="K27" s="10"/>
      <c r="L27" s="10"/>
    </row>
    <row r="28" spans="1:12" ht="15">
      <c r="A28" s="23" t="s">
        <v>33</v>
      </c>
      <c r="B28" s="24">
        <v>377.4144</v>
      </c>
      <c r="C28" s="25">
        <v>369.3036</v>
      </c>
      <c r="D28" s="25">
        <v>367.6745</v>
      </c>
      <c r="E28" s="25">
        <v>366.0332</v>
      </c>
      <c r="F28" s="25">
        <v>364.2676</v>
      </c>
      <c r="G28" s="26">
        <f>F28/E28*100-100</f>
        <v>-0.482360616468668</v>
      </c>
      <c r="H28" s="27">
        <f>F28/B28*100-100</f>
        <v>-3.483385901544821</v>
      </c>
      <c r="K28" s="10"/>
      <c r="L28" s="10"/>
    </row>
    <row r="29" spans="1:12" ht="15.75" thickBot="1">
      <c r="A29" s="73" t="s">
        <v>34</v>
      </c>
      <c r="B29" s="73"/>
      <c r="C29" s="73"/>
      <c r="D29" s="73"/>
      <c r="E29" s="73"/>
      <c r="F29" s="73"/>
      <c r="G29" s="73"/>
      <c r="H29" s="73"/>
      <c r="K29" s="10"/>
      <c r="L29" s="10"/>
    </row>
    <row r="30" spans="1:12" ht="15">
      <c r="A30" s="5" t="s">
        <v>35</v>
      </c>
      <c r="B30" s="28">
        <v>307.8106</v>
      </c>
      <c r="C30" s="7">
        <v>280.4063218582482</v>
      </c>
      <c r="D30" s="7">
        <v>281.0598</v>
      </c>
      <c r="E30" s="7">
        <v>281.40222457658035</v>
      </c>
      <c r="F30" s="8">
        <v>283.9614</v>
      </c>
      <c r="G30" s="9">
        <f>F30/E30*100-100</f>
        <v>0.9094368131845414</v>
      </c>
      <c r="H30" s="9">
        <f>F30/B30*100-100</f>
        <v>-7.748011277064521</v>
      </c>
      <c r="K30" s="10"/>
      <c r="L30" s="10"/>
    </row>
    <row r="31" spans="1:12" ht="15">
      <c r="A31" s="5" t="s">
        <v>25</v>
      </c>
      <c r="B31" s="29">
        <v>332.5598</v>
      </c>
      <c r="C31" s="20">
        <v>295.6116</v>
      </c>
      <c r="D31" s="20">
        <v>294.1023</v>
      </c>
      <c r="E31" s="20">
        <v>294.2043</v>
      </c>
      <c r="F31" s="21">
        <v>293.2621</v>
      </c>
      <c r="G31" s="9">
        <f>F31/E31*100-100</f>
        <v>-0.3202536468705546</v>
      </c>
      <c r="H31" s="9">
        <f>F31/B31*100-100</f>
        <v>-11.816731908065861</v>
      </c>
      <c r="K31" s="10"/>
      <c r="L31" s="10"/>
    </row>
    <row r="32" spans="1:12" ht="15">
      <c r="A32" s="5" t="s">
        <v>11</v>
      </c>
      <c r="B32" s="11">
        <v>259.1458</v>
      </c>
      <c r="C32" s="12">
        <v>254.2685</v>
      </c>
      <c r="D32" s="12">
        <v>254.7707</v>
      </c>
      <c r="E32" s="12">
        <v>241.6986</v>
      </c>
      <c r="F32" s="13">
        <v>253.9463</v>
      </c>
      <c r="G32" s="30">
        <f aca="true" t="shared" si="1" ref="G32:G57">F32/E32*100-100</f>
        <v>5.067344204724407</v>
      </c>
      <c r="H32" s="30">
        <f aca="true" t="shared" si="2" ref="H32:H58">F32/B32*100-100</f>
        <v>-2.0063994863123327</v>
      </c>
      <c r="K32" s="10"/>
      <c r="L32" s="10"/>
    </row>
    <row r="33" spans="1:12" ht="15">
      <c r="A33" s="5" t="s">
        <v>27</v>
      </c>
      <c r="B33" s="14">
        <v>295.56460000000004</v>
      </c>
      <c r="C33" s="15" t="s">
        <v>21</v>
      </c>
      <c r="D33" s="15" t="s">
        <v>21</v>
      </c>
      <c r="E33" s="15" t="s">
        <v>21</v>
      </c>
      <c r="F33" s="17" t="s">
        <v>21</v>
      </c>
      <c r="G33" s="9" t="s">
        <v>15</v>
      </c>
      <c r="H33" s="9" t="s">
        <v>15</v>
      </c>
      <c r="K33" s="10"/>
      <c r="L33" s="10"/>
    </row>
    <row r="34" spans="1:12" ht="15">
      <c r="A34" s="5" t="s">
        <v>20</v>
      </c>
      <c r="B34" s="14">
        <v>316.20480000000003</v>
      </c>
      <c r="C34" s="15" t="s">
        <v>21</v>
      </c>
      <c r="D34" s="15" t="s">
        <v>21</v>
      </c>
      <c r="E34" s="15" t="s">
        <v>21</v>
      </c>
      <c r="F34" s="17" t="s">
        <v>21</v>
      </c>
      <c r="G34" s="9" t="s">
        <v>15</v>
      </c>
      <c r="H34" s="9" t="s">
        <v>15</v>
      </c>
      <c r="K34" s="10"/>
      <c r="L34" s="10"/>
    </row>
    <row r="35" spans="1:12" ht="15">
      <c r="A35" s="5" t="s">
        <v>22</v>
      </c>
      <c r="B35" s="14">
        <v>343.9735</v>
      </c>
      <c r="C35" s="15">
        <v>341.0099</v>
      </c>
      <c r="D35" s="15">
        <v>340.5694</v>
      </c>
      <c r="E35" s="15">
        <v>340.2337</v>
      </c>
      <c r="F35" s="17">
        <v>336.14</v>
      </c>
      <c r="G35" s="9">
        <f>F35/E35*100-100</f>
        <v>-1.203202387065133</v>
      </c>
      <c r="H35" s="9">
        <f>F35/B35*100-100</f>
        <v>-2.2773556683872442</v>
      </c>
      <c r="K35" s="10"/>
      <c r="L35" s="10"/>
    </row>
    <row r="36" spans="1:12" ht="15">
      <c r="A36" s="5" t="s">
        <v>24</v>
      </c>
      <c r="B36" s="11">
        <v>342.90930000000003</v>
      </c>
      <c r="C36" s="12">
        <v>332.3646</v>
      </c>
      <c r="D36" s="12">
        <v>333.6752</v>
      </c>
      <c r="E36" s="12">
        <v>334.1609</v>
      </c>
      <c r="F36" s="13">
        <v>333.2695</v>
      </c>
      <c r="G36" s="30">
        <f t="shared" si="1"/>
        <v>-0.2667577206070604</v>
      </c>
      <c r="H36" s="30">
        <f t="shared" si="2"/>
        <v>-2.8111806824720276</v>
      </c>
      <c r="K36" s="10"/>
      <c r="L36" s="10"/>
    </row>
    <row r="37" spans="1:12" ht="15">
      <c r="A37" s="5" t="s">
        <v>36</v>
      </c>
      <c r="B37" s="14">
        <v>269.2273</v>
      </c>
      <c r="C37" s="12">
        <v>244.2373</v>
      </c>
      <c r="D37" s="12">
        <v>244.5803</v>
      </c>
      <c r="E37" s="12">
        <v>243.3397</v>
      </c>
      <c r="F37" s="13">
        <v>257.2941</v>
      </c>
      <c r="G37" s="30">
        <f t="shared" si="1"/>
        <v>5.73453489093643</v>
      </c>
      <c r="H37" s="30">
        <f t="shared" si="2"/>
        <v>-4.432388543063794</v>
      </c>
      <c r="K37" s="10"/>
      <c r="L37" s="10"/>
    </row>
    <row r="38" spans="1:12" ht="15">
      <c r="A38" s="5" t="s">
        <v>18</v>
      </c>
      <c r="B38" s="14">
        <v>295.7874</v>
      </c>
      <c r="C38" s="15">
        <v>361.6708</v>
      </c>
      <c r="D38" s="15">
        <v>361.6708</v>
      </c>
      <c r="E38" s="15">
        <v>361.6708</v>
      </c>
      <c r="F38" s="17">
        <v>361.6708</v>
      </c>
      <c r="G38" s="30">
        <f t="shared" si="1"/>
        <v>0</v>
      </c>
      <c r="H38" s="30">
        <f t="shared" si="2"/>
        <v>22.273903486084933</v>
      </c>
      <c r="K38" s="10"/>
      <c r="L38" s="10"/>
    </row>
    <row r="39" spans="1:12" ht="15">
      <c r="A39" s="5" t="s">
        <v>37</v>
      </c>
      <c r="B39" s="11">
        <v>300</v>
      </c>
      <c r="C39" s="12">
        <v>303.6756</v>
      </c>
      <c r="D39" s="12">
        <v>306</v>
      </c>
      <c r="E39" s="12">
        <v>307</v>
      </c>
      <c r="F39" s="13">
        <v>306</v>
      </c>
      <c r="G39" s="30">
        <f t="shared" si="1"/>
        <v>-0.3257328990227961</v>
      </c>
      <c r="H39" s="30">
        <f t="shared" si="2"/>
        <v>2</v>
      </c>
      <c r="K39" s="10"/>
      <c r="L39" s="10"/>
    </row>
    <row r="40" spans="1:12" ht="15">
      <c r="A40" s="5" t="s">
        <v>38</v>
      </c>
      <c r="B40" s="11">
        <v>346.4284</v>
      </c>
      <c r="C40" s="12">
        <v>350.0169</v>
      </c>
      <c r="D40" s="12">
        <v>348.7476</v>
      </c>
      <c r="E40" s="12">
        <v>348.7374</v>
      </c>
      <c r="F40" s="13">
        <v>348.753</v>
      </c>
      <c r="G40" s="30">
        <f t="shared" si="1"/>
        <v>0.004473279894838811</v>
      </c>
      <c r="H40" s="30">
        <f t="shared" si="2"/>
        <v>0.671018888751604</v>
      </c>
      <c r="K40" s="10"/>
      <c r="L40" s="10"/>
    </row>
    <row r="41" spans="1:12" ht="15">
      <c r="A41" s="5" t="s">
        <v>28</v>
      </c>
      <c r="B41" s="14">
        <v>313.03810000000004</v>
      </c>
      <c r="C41" s="15" t="s">
        <v>15</v>
      </c>
      <c r="D41" s="15">
        <v>333.9094</v>
      </c>
      <c r="E41" s="15">
        <v>336.5937</v>
      </c>
      <c r="F41" s="17" t="s">
        <v>15</v>
      </c>
      <c r="G41" s="9" t="s">
        <v>15</v>
      </c>
      <c r="H41" s="9" t="s">
        <v>15</v>
      </c>
      <c r="K41" s="10"/>
      <c r="L41" s="10"/>
    </row>
    <row r="42" spans="1:12" ht="15">
      <c r="A42" s="5" t="s">
        <v>12</v>
      </c>
      <c r="B42" s="11">
        <v>295.628</v>
      </c>
      <c r="C42" s="12">
        <v>286.1589</v>
      </c>
      <c r="D42" s="12">
        <v>297.4687</v>
      </c>
      <c r="E42" s="12">
        <v>290.9466</v>
      </c>
      <c r="F42" s="13">
        <v>278.8992</v>
      </c>
      <c r="G42" s="30">
        <f t="shared" si="1"/>
        <v>-4.140759850776732</v>
      </c>
      <c r="H42" s="30">
        <f t="shared" si="2"/>
        <v>-5.65873327289701</v>
      </c>
      <c r="K42" s="10"/>
      <c r="L42" s="10"/>
    </row>
    <row r="43" spans="1:12" ht="15">
      <c r="A43" s="5" t="s">
        <v>13</v>
      </c>
      <c r="B43" s="11">
        <v>351.1773</v>
      </c>
      <c r="C43" s="12">
        <v>327.3077</v>
      </c>
      <c r="D43" s="12">
        <v>324.4422</v>
      </c>
      <c r="E43" s="12">
        <v>328.2664</v>
      </c>
      <c r="F43" s="13">
        <v>325.6964</v>
      </c>
      <c r="G43" s="30">
        <f t="shared" si="1"/>
        <v>-0.7829007172223612</v>
      </c>
      <c r="H43" s="30">
        <f t="shared" si="2"/>
        <v>-7.25585053475838</v>
      </c>
      <c r="K43" s="10"/>
      <c r="L43" s="10"/>
    </row>
    <row r="44" spans="1:12" ht="15">
      <c r="A44" s="5" t="s">
        <v>14</v>
      </c>
      <c r="B44" s="11">
        <v>378.927</v>
      </c>
      <c r="C44" s="12">
        <v>354.0944</v>
      </c>
      <c r="D44" s="12">
        <v>349.9431</v>
      </c>
      <c r="E44" s="12">
        <v>344.7459</v>
      </c>
      <c r="F44" s="13">
        <v>341.7928</v>
      </c>
      <c r="G44" s="30">
        <f t="shared" si="1"/>
        <v>-0.856601920428929</v>
      </c>
      <c r="H44" s="30">
        <f t="shared" si="2"/>
        <v>-9.799829518614416</v>
      </c>
      <c r="K44" s="10"/>
      <c r="L44" s="10"/>
    </row>
    <row r="45" spans="1:12" ht="15">
      <c r="A45" s="5" t="s">
        <v>16</v>
      </c>
      <c r="B45" s="11">
        <v>416.60670000000005</v>
      </c>
      <c r="C45" s="20">
        <v>400.1674</v>
      </c>
      <c r="D45" s="20">
        <v>400.1674</v>
      </c>
      <c r="E45" s="20">
        <v>414.2943</v>
      </c>
      <c r="F45" s="21">
        <v>384.3157</v>
      </c>
      <c r="G45" s="30">
        <f t="shared" si="1"/>
        <v>-7.236063831918528</v>
      </c>
      <c r="H45" s="30">
        <f t="shared" si="2"/>
        <v>-7.7509555175180935</v>
      </c>
      <c r="K45" s="10"/>
      <c r="L45" s="10"/>
    </row>
    <row r="46" spans="1:12" ht="15">
      <c r="A46" s="5" t="s">
        <v>29</v>
      </c>
      <c r="B46" s="11">
        <v>389.2816</v>
      </c>
      <c r="C46" s="12">
        <v>383.1782</v>
      </c>
      <c r="D46" s="12">
        <v>381.6782</v>
      </c>
      <c r="E46" s="12">
        <v>381.4586</v>
      </c>
      <c r="F46" s="13">
        <v>373.4483</v>
      </c>
      <c r="G46" s="30">
        <f t="shared" si="1"/>
        <v>-2.0999133326657216</v>
      </c>
      <c r="H46" s="30">
        <f t="shared" si="2"/>
        <v>-4.067312711415084</v>
      </c>
      <c r="K46" s="10"/>
      <c r="L46" s="10"/>
    </row>
    <row r="47" spans="1:12" ht="15">
      <c r="A47" s="5" t="s">
        <v>39</v>
      </c>
      <c r="B47" s="11">
        <v>376.16040000000004</v>
      </c>
      <c r="C47" s="12">
        <v>383.2467</v>
      </c>
      <c r="D47" s="12">
        <v>382.7455</v>
      </c>
      <c r="E47" s="12">
        <v>381.9733</v>
      </c>
      <c r="F47" s="13">
        <v>381.816</v>
      </c>
      <c r="G47" s="30">
        <f t="shared" si="1"/>
        <v>-0.041180888821287454</v>
      </c>
      <c r="H47" s="30">
        <f t="shared" si="2"/>
        <v>1.503507546248855</v>
      </c>
      <c r="K47" s="10"/>
      <c r="L47" s="10"/>
    </row>
    <row r="48" spans="1:12" ht="15">
      <c r="A48" s="5" t="s">
        <v>31</v>
      </c>
      <c r="B48" s="11">
        <v>405.6166</v>
      </c>
      <c r="C48" s="12">
        <v>368.9166</v>
      </c>
      <c r="D48" s="12">
        <v>372.3995</v>
      </c>
      <c r="E48" s="12">
        <v>371.5183</v>
      </c>
      <c r="F48" s="13">
        <v>368.8918</v>
      </c>
      <c r="G48" s="30">
        <f t="shared" si="1"/>
        <v>-0.7069638292380205</v>
      </c>
      <c r="H48" s="30">
        <f t="shared" si="2"/>
        <v>-9.054067313813093</v>
      </c>
      <c r="K48" s="10"/>
      <c r="L48" s="10"/>
    </row>
    <row r="49" spans="1:12" ht="15">
      <c r="A49" s="5" t="s">
        <v>17</v>
      </c>
      <c r="B49" s="14">
        <v>396.2575</v>
      </c>
      <c r="C49" s="15">
        <v>411.455</v>
      </c>
      <c r="D49" s="15">
        <v>405.6993</v>
      </c>
      <c r="E49" s="15">
        <v>402.1834</v>
      </c>
      <c r="F49" s="17">
        <v>405.9291</v>
      </c>
      <c r="G49" s="30">
        <f t="shared" si="1"/>
        <v>0.9313412736577504</v>
      </c>
      <c r="H49" s="30">
        <f t="shared" si="2"/>
        <v>2.4407361374863683</v>
      </c>
      <c r="K49" s="10"/>
      <c r="L49" s="10"/>
    </row>
    <row r="50" spans="1:12" ht="15">
      <c r="A50" s="5" t="s">
        <v>40</v>
      </c>
      <c r="B50" s="14">
        <v>387.3629</v>
      </c>
      <c r="C50" s="15">
        <v>391.9428</v>
      </c>
      <c r="D50" s="15">
        <v>372.4085</v>
      </c>
      <c r="E50" s="15">
        <v>380.3055</v>
      </c>
      <c r="F50" s="17">
        <v>377.0361</v>
      </c>
      <c r="G50" s="30">
        <f t="shared" si="1"/>
        <v>-0.859677285761066</v>
      </c>
      <c r="H50" s="30">
        <f t="shared" si="2"/>
        <v>-2.665923866224688</v>
      </c>
      <c r="K50" s="10"/>
      <c r="L50" s="10"/>
    </row>
    <row r="51" spans="1:12" ht="15">
      <c r="A51" s="5" t="s">
        <v>32</v>
      </c>
      <c r="B51" s="11">
        <v>361.8569</v>
      </c>
      <c r="C51" s="12">
        <v>358.5067</v>
      </c>
      <c r="D51" s="12">
        <v>359.5371</v>
      </c>
      <c r="E51" s="12">
        <v>343.4674</v>
      </c>
      <c r="F51" s="13">
        <v>352.6743</v>
      </c>
      <c r="G51" s="30">
        <f t="shared" si="1"/>
        <v>2.6805746338662857</v>
      </c>
      <c r="H51" s="30">
        <f t="shared" si="2"/>
        <v>-2.537632970381381</v>
      </c>
      <c r="K51" s="10"/>
      <c r="L51" s="10"/>
    </row>
    <row r="52" spans="1:12" ht="15">
      <c r="A52" s="5" t="s">
        <v>26</v>
      </c>
      <c r="B52" s="11">
        <v>374.0307</v>
      </c>
      <c r="C52" s="15">
        <v>355.414</v>
      </c>
      <c r="D52" s="15">
        <v>353.0474</v>
      </c>
      <c r="E52" s="15">
        <v>354.8584</v>
      </c>
      <c r="F52" s="17">
        <v>354.9153</v>
      </c>
      <c r="G52" s="30">
        <f t="shared" si="1"/>
        <v>0.016034564772880344</v>
      </c>
      <c r="H52" s="30">
        <f t="shared" si="2"/>
        <v>-5.11065000814105</v>
      </c>
      <c r="K52" s="10"/>
      <c r="L52" s="10"/>
    </row>
    <row r="53" spans="1:12" ht="15">
      <c r="A53" s="5" t="s">
        <v>19</v>
      </c>
      <c r="B53" s="11">
        <v>380.3897</v>
      </c>
      <c r="C53" s="15">
        <v>381.2127</v>
      </c>
      <c r="D53" s="15">
        <v>381.2127</v>
      </c>
      <c r="E53" s="15">
        <v>380.5707</v>
      </c>
      <c r="F53" s="17">
        <v>379.6999</v>
      </c>
      <c r="G53" s="30">
        <f t="shared" si="1"/>
        <v>-0.22881425185910587</v>
      </c>
      <c r="H53" s="30">
        <f t="shared" si="2"/>
        <v>-0.18134034649203556</v>
      </c>
      <c r="K53" s="10"/>
      <c r="L53" s="10"/>
    </row>
    <row r="54" spans="1:12" ht="15">
      <c r="A54" s="5" t="s">
        <v>41</v>
      </c>
      <c r="B54" s="14">
        <v>368.92990000000003</v>
      </c>
      <c r="C54" s="15">
        <v>367.367</v>
      </c>
      <c r="D54" s="15">
        <v>364.3831</v>
      </c>
      <c r="E54" s="15">
        <v>367.058</v>
      </c>
      <c r="F54" s="17">
        <v>368.2031</v>
      </c>
      <c r="G54" s="30">
        <f t="shared" si="1"/>
        <v>0.3119670460799142</v>
      </c>
      <c r="H54" s="30">
        <f t="shared" si="2"/>
        <v>-0.19700219472589708</v>
      </c>
      <c r="K54" s="10"/>
      <c r="L54" s="10"/>
    </row>
    <row r="55" spans="1:12" ht="15">
      <c r="A55" s="5" t="s">
        <v>23</v>
      </c>
      <c r="B55" s="14">
        <v>426.64730000000003</v>
      </c>
      <c r="C55" s="15">
        <v>387.2745</v>
      </c>
      <c r="D55" s="15">
        <v>388.2787</v>
      </c>
      <c r="E55" s="15">
        <v>388.9578</v>
      </c>
      <c r="F55" s="17">
        <v>392.2315</v>
      </c>
      <c r="G55" s="30">
        <f t="shared" si="1"/>
        <v>0.8416594293776853</v>
      </c>
      <c r="H55" s="30">
        <f t="shared" si="2"/>
        <v>-8.066569271620864</v>
      </c>
      <c r="K55" s="10"/>
      <c r="L55" s="10"/>
    </row>
    <row r="56" spans="1:12" ht="15">
      <c r="A56" s="5" t="s">
        <v>30</v>
      </c>
      <c r="B56" s="11">
        <v>400.1216</v>
      </c>
      <c r="C56" s="12">
        <v>382.3071</v>
      </c>
      <c r="D56" s="12">
        <v>374.7654</v>
      </c>
      <c r="E56" s="12">
        <v>372.3994</v>
      </c>
      <c r="F56" s="13">
        <v>367.058</v>
      </c>
      <c r="G56" s="30">
        <f t="shared" si="1"/>
        <v>-1.4343202486362827</v>
      </c>
      <c r="H56" s="30">
        <f t="shared" si="2"/>
        <v>-8.263387930069271</v>
      </c>
      <c r="K56" s="10"/>
      <c r="L56" s="10"/>
    </row>
    <row r="57" spans="1:12" ht="15">
      <c r="A57" s="5" t="s">
        <v>42</v>
      </c>
      <c r="B57" s="31">
        <v>350.57410000000004</v>
      </c>
      <c r="C57" s="32">
        <v>354.6368</v>
      </c>
      <c r="D57" s="32">
        <v>357.9601</v>
      </c>
      <c r="E57" s="32">
        <v>356.0648</v>
      </c>
      <c r="F57" s="33">
        <v>356.3056</v>
      </c>
      <c r="G57" s="34">
        <f t="shared" si="1"/>
        <v>0.06762813959706193</v>
      </c>
      <c r="H57" s="30">
        <f t="shared" si="2"/>
        <v>1.6348897422827235</v>
      </c>
      <c r="K57" s="10"/>
      <c r="L57" s="10"/>
    </row>
    <row r="58" spans="1:12" ht="15">
      <c r="A58" s="35" t="s">
        <v>33</v>
      </c>
      <c r="B58" s="36">
        <v>376.5297</v>
      </c>
      <c r="C58" s="36">
        <v>363.4205</v>
      </c>
      <c r="D58" s="36">
        <v>361.1023</v>
      </c>
      <c r="E58" s="36">
        <v>359.502</v>
      </c>
      <c r="F58" s="36">
        <v>357.5735</v>
      </c>
      <c r="G58" s="37">
        <f>F58/E58*100-100</f>
        <v>-0.5364365149567902</v>
      </c>
      <c r="H58" s="38">
        <f t="shared" si="2"/>
        <v>-5.03445013766509</v>
      </c>
      <c r="K58" s="10"/>
      <c r="L58" s="10"/>
    </row>
    <row r="59" spans="1:12" ht="15.75" thickBot="1">
      <c r="A59" s="73" t="s">
        <v>43</v>
      </c>
      <c r="B59" s="73"/>
      <c r="C59" s="73"/>
      <c r="D59" s="73"/>
      <c r="E59" s="73"/>
      <c r="F59" s="73"/>
      <c r="G59" s="73"/>
      <c r="H59" s="73"/>
      <c r="K59" s="10"/>
      <c r="L59" s="10"/>
    </row>
    <row r="60" spans="1:12" ht="15">
      <c r="A60" s="5" t="s">
        <v>35</v>
      </c>
      <c r="B60" s="6">
        <v>311.91</v>
      </c>
      <c r="C60" s="7">
        <v>292.33</v>
      </c>
      <c r="D60" s="7" t="s">
        <v>21</v>
      </c>
      <c r="E60" s="7">
        <v>285.06</v>
      </c>
      <c r="F60" s="8">
        <v>297.91</v>
      </c>
      <c r="G60" s="9">
        <f>F60/E60*100-100</f>
        <v>4.507822914474161</v>
      </c>
      <c r="H60" s="9">
        <f>F60/B60*100-100</f>
        <v>-4.48847423936391</v>
      </c>
      <c r="K60" s="10"/>
      <c r="L60" s="10"/>
    </row>
    <row r="61" spans="1:12" ht="15">
      <c r="A61" s="5" t="s">
        <v>11</v>
      </c>
      <c r="B61" s="14">
        <v>241.13</v>
      </c>
      <c r="C61" s="15">
        <v>305</v>
      </c>
      <c r="D61" s="15" t="s">
        <v>15</v>
      </c>
      <c r="E61" s="15" t="s">
        <v>15</v>
      </c>
      <c r="F61" s="17" t="s">
        <v>15</v>
      </c>
      <c r="G61" s="9" t="s">
        <v>15</v>
      </c>
      <c r="H61" s="9" t="s">
        <v>15</v>
      </c>
      <c r="K61" s="10"/>
      <c r="L61" s="10"/>
    </row>
    <row r="62" spans="1:12" ht="15">
      <c r="A62" s="5" t="s">
        <v>27</v>
      </c>
      <c r="B62" s="14" t="s">
        <v>15</v>
      </c>
      <c r="C62" s="15" t="s">
        <v>15</v>
      </c>
      <c r="D62" s="15" t="s">
        <v>15</v>
      </c>
      <c r="E62" s="15" t="s">
        <v>21</v>
      </c>
      <c r="F62" s="17" t="s">
        <v>15</v>
      </c>
      <c r="G62" s="9" t="s">
        <v>15</v>
      </c>
      <c r="H62" s="9" t="s">
        <v>15</v>
      </c>
      <c r="K62" s="10"/>
      <c r="L62" s="10"/>
    </row>
    <row r="63" spans="1:12" ht="15">
      <c r="A63" s="5" t="s">
        <v>25</v>
      </c>
      <c r="B63" s="14">
        <v>333.6135</v>
      </c>
      <c r="C63" s="15">
        <v>293.0737</v>
      </c>
      <c r="D63" s="15">
        <v>293.6146</v>
      </c>
      <c r="E63" s="15">
        <v>290.5492</v>
      </c>
      <c r="F63" s="17">
        <v>290.3109</v>
      </c>
      <c r="G63" s="9">
        <f>F63/E63*100-100</f>
        <v>-0.08201709039295224</v>
      </c>
      <c r="H63" s="9">
        <f aca="true" t="shared" si="3" ref="H63:H75">F63/B63*100-100</f>
        <v>-12.979870418912896</v>
      </c>
      <c r="K63" s="10"/>
      <c r="L63" s="10"/>
    </row>
    <row r="64" spans="1:12" ht="15">
      <c r="A64" s="5" t="s">
        <v>20</v>
      </c>
      <c r="B64" s="29">
        <v>337.21</v>
      </c>
      <c r="C64" s="20">
        <v>347.51</v>
      </c>
      <c r="D64" s="20">
        <v>352.46</v>
      </c>
      <c r="E64" s="20">
        <v>335.16</v>
      </c>
      <c r="F64" s="21">
        <v>351.91</v>
      </c>
      <c r="G64" s="9">
        <f>F64/E64*100-100</f>
        <v>4.9976130803198515</v>
      </c>
      <c r="H64" s="30">
        <f t="shared" si="3"/>
        <v>4.359301325583488</v>
      </c>
      <c r="K64" s="10"/>
      <c r="L64" s="10"/>
    </row>
    <row r="65" spans="1:12" ht="15">
      <c r="A65" s="5" t="s">
        <v>22</v>
      </c>
      <c r="B65" s="11">
        <v>347.14</v>
      </c>
      <c r="C65" s="12">
        <v>339.46</v>
      </c>
      <c r="D65" s="12">
        <v>345.41</v>
      </c>
      <c r="E65" s="12">
        <v>339.96</v>
      </c>
      <c r="F65" s="13">
        <v>331.72</v>
      </c>
      <c r="G65" s="30">
        <f aca="true" t="shared" si="4" ref="G65:G75">F65/E65*100-100</f>
        <v>-2.4238145664195656</v>
      </c>
      <c r="H65" s="30">
        <f t="shared" si="3"/>
        <v>-4.442011868410418</v>
      </c>
      <c r="K65" s="10"/>
      <c r="L65" s="10"/>
    </row>
    <row r="66" spans="1:12" ht="15">
      <c r="A66" s="5" t="s">
        <v>24</v>
      </c>
      <c r="B66" s="11">
        <v>342.46950000000004</v>
      </c>
      <c r="C66" s="20">
        <v>327.276</v>
      </c>
      <c r="D66" s="20">
        <v>331.1827</v>
      </c>
      <c r="E66" s="20">
        <v>330.7602</v>
      </c>
      <c r="F66" s="21">
        <v>328.1128</v>
      </c>
      <c r="G66" s="9">
        <f>F66/E66*100-100</f>
        <v>-0.8003985969291421</v>
      </c>
      <c r="H66" s="30">
        <f t="shared" si="3"/>
        <v>-4.192110538310729</v>
      </c>
      <c r="K66" s="10"/>
      <c r="L66" s="10"/>
    </row>
    <row r="67" spans="1:12" ht="15">
      <c r="A67" s="5" t="s">
        <v>12</v>
      </c>
      <c r="B67" s="14">
        <v>270.437</v>
      </c>
      <c r="C67" s="15">
        <v>312.7492</v>
      </c>
      <c r="D67" s="15">
        <v>313.7373</v>
      </c>
      <c r="E67" s="15">
        <v>271.9894</v>
      </c>
      <c r="F67" s="17">
        <v>318.6724</v>
      </c>
      <c r="G67" s="30">
        <f t="shared" si="4"/>
        <v>17.16353652017321</v>
      </c>
      <c r="H67" s="30">
        <f t="shared" si="3"/>
        <v>17.836094913048143</v>
      </c>
      <c r="K67" s="10"/>
      <c r="L67" s="10"/>
    </row>
    <row r="68" spans="1:12" ht="15">
      <c r="A68" s="5" t="s">
        <v>13</v>
      </c>
      <c r="B68" s="14">
        <v>239.8829</v>
      </c>
      <c r="C68" s="15">
        <v>221.0834</v>
      </c>
      <c r="D68" s="15">
        <v>230.7164</v>
      </c>
      <c r="E68" s="15" t="s">
        <v>15</v>
      </c>
      <c r="F68" s="17">
        <v>215.7171</v>
      </c>
      <c r="G68" s="9" t="s">
        <v>15</v>
      </c>
      <c r="H68" s="30">
        <f t="shared" si="3"/>
        <v>-10.073998605152767</v>
      </c>
      <c r="K68" s="10"/>
      <c r="L68" s="10"/>
    </row>
    <row r="69" spans="1:12" ht="15">
      <c r="A69" s="5" t="s">
        <v>14</v>
      </c>
      <c r="B69" s="14">
        <v>337.71</v>
      </c>
      <c r="C69" s="15">
        <v>321.23</v>
      </c>
      <c r="D69" s="15">
        <v>319.46</v>
      </c>
      <c r="E69" s="15">
        <v>323.4</v>
      </c>
      <c r="F69" s="17">
        <v>314.07</v>
      </c>
      <c r="G69" s="9">
        <f>F69/E69*100-100</f>
        <v>-2.884972170686453</v>
      </c>
      <c r="H69" s="9">
        <f t="shared" si="3"/>
        <v>-7.00008883361464</v>
      </c>
      <c r="K69" s="10"/>
      <c r="L69" s="10"/>
    </row>
    <row r="70" spans="1:12" ht="15">
      <c r="A70" s="5" t="s">
        <v>39</v>
      </c>
      <c r="B70" s="14">
        <v>304</v>
      </c>
      <c r="C70" s="15">
        <v>308</v>
      </c>
      <c r="D70" s="15">
        <v>301</v>
      </c>
      <c r="E70" s="15" t="s">
        <v>15</v>
      </c>
      <c r="F70" s="17">
        <v>307</v>
      </c>
      <c r="G70" s="9" t="s">
        <v>15</v>
      </c>
      <c r="H70" s="9">
        <f t="shared" si="3"/>
        <v>0.9868421052631646</v>
      </c>
      <c r="K70" s="10"/>
      <c r="L70" s="10"/>
    </row>
    <row r="71" spans="1:12" ht="15">
      <c r="A71" s="5" t="s">
        <v>31</v>
      </c>
      <c r="B71" s="11">
        <v>328.18</v>
      </c>
      <c r="C71" s="12">
        <v>321.6</v>
      </c>
      <c r="D71" s="12">
        <v>320.98</v>
      </c>
      <c r="E71" s="12">
        <v>319.6</v>
      </c>
      <c r="F71" s="13">
        <v>315.5</v>
      </c>
      <c r="G71" s="30">
        <f t="shared" si="4"/>
        <v>-1.282853566958707</v>
      </c>
      <c r="H71" s="30">
        <f t="shared" si="3"/>
        <v>-3.8637333170820938</v>
      </c>
      <c r="K71" s="10"/>
      <c r="L71" s="10"/>
    </row>
    <row r="72" spans="1:12" ht="15">
      <c r="A72" s="5" t="s">
        <v>26</v>
      </c>
      <c r="B72" s="11">
        <v>335.74</v>
      </c>
      <c r="C72" s="15">
        <v>313.69</v>
      </c>
      <c r="D72" s="15">
        <v>320.11</v>
      </c>
      <c r="E72" s="15">
        <v>312.9</v>
      </c>
      <c r="F72" s="17">
        <v>324.02</v>
      </c>
      <c r="G72" s="30">
        <f t="shared" si="4"/>
        <v>3.553851070629605</v>
      </c>
      <c r="H72" s="30">
        <f t="shared" si="3"/>
        <v>-3.490796449633649</v>
      </c>
      <c r="K72" s="10"/>
      <c r="L72" s="10"/>
    </row>
    <row r="73" spans="1:12" ht="15">
      <c r="A73" s="5" t="s">
        <v>19</v>
      </c>
      <c r="B73" s="14">
        <v>337</v>
      </c>
      <c r="C73" s="15">
        <v>295.1</v>
      </c>
      <c r="D73" s="15">
        <v>295.1</v>
      </c>
      <c r="E73" s="15">
        <v>289.8</v>
      </c>
      <c r="F73" s="17">
        <v>305</v>
      </c>
      <c r="G73" s="30">
        <f t="shared" si="4"/>
        <v>5.244996549344364</v>
      </c>
      <c r="H73" s="30">
        <f t="shared" si="3"/>
        <v>-9.495548961424333</v>
      </c>
      <c r="K73" s="10"/>
      <c r="L73" s="10"/>
    </row>
    <row r="74" spans="1:12" ht="15">
      <c r="A74" s="5" t="s">
        <v>23</v>
      </c>
      <c r="B74" s="14">
        <v>410.43670000000003</v>
      </c>
      <c r="C74" s="15">
        <v>366.4057</v>
      </c>
      <c r="D74" s="15">
        <v>378.8286</v>
      </c>
      <c r="E74" s="15">
        <v>370.7594</v>
      </c>
      <c r="F74" s="17">
        <v>373.893</v>
      </c>
      <c r="G74" s="30">
        <f t="shared" si="4"/>
        <v>0.845184235382817</v>
      </c>
      <c r="H74" s="30">
        <f>F74/B74*100-100</f>
        <v>-8.903614126124708</v>
      </c>
      <c r="K74" s="10"/>
      <c r="L74" s="10"/>
    </row>
    <row r="75" spans="1:12" ht="15">
      <c r="A75" s="5" t="s">
        <v>40</v>
      </c>
      <c r="B75" s="14">
        <v>325.75</v>
      </c>
      <c r="C75" s="15" t="s">
        <v>15</v>
      </c>
      <c r="D75" s="15">
        <v>337.41</v>
      </c>
      <c r="E75" s="15">
        <v>352.8</v>
      </c>
      <c r="F75" s="17">
        <v>366.03</v>
      </c>
      <c r="G75" s="30">
        <f t="shared" si="4"/>
        <v>3.749999999999986</v>
      </c>
      <c r="H75" s="30">
        <f t="shared" si="3"/>
        <v>12.365310821181879</v>
      </c>
      <c r="K75" s="10"/>
      <c r="L75" s="10"/>
    </row>
    <row r="76" spans="1:12" ht="15">
      <c r="A76" s="5" t="s">
        <v>18</v>
      </c>
      <c r="B76" s="14" t="s">
        <v>15</v>
      </c>
      <c r="C76" s="15" t="s">
        <v>15</v>
      </c>
      <c r="D76" s="15" t="s">
        <v>15</v>
      </c>
      <c r="E76" s="15" t="s">
        <v>15</v>
      </c>
      <c r="F76" s="17" t="s">
        <v>15</v>
      </c>
      <c r="G76" s="30" t="s">
        <v>15</v>
      </c>
      <c r="H76" s="30" t="s">
        <v>15</v>
      </c>
      <c r="K76" s="10"/>
      <c r="L76" s="10"/>
    </row>
    <row r="77" spans="1:12" ht="15">
      <c r="A77" s="5" t="s">
        <v>32</v>
      </c>
      <c r="B77" s="14" t="s">
        <v>15</v>
      </c>
      <c r="C77" s="15" t="s">
        <v>15</v>
      </c>
      <c r="D77" s="15" t="s">
        <v>15</v>
      </c>
      <c r="E77" s="15" t="s">
        <v>15</v>
      </c>
      <c r="F77" s="17" t="s">
        <v>15</v>
      </c>
      <c r="G77" s="9" t="s">
        <v>15</v>
      </c>
      <c r="H77" s="9" t="s">
        <v>15</v>
      </c>
      <c r="K77" s="10"/>
      <c r="L77" s="10"/>
    </row>
    <row r="78" spans="1:12" ht="15">
      <c r="A78" s="5" t="s">
        <v>17</v>
      </c>
      <c r="B78" s="14">
        <v>309.79</v>
      </c>
      <c r="C78" s="15">
        <v>325.63</v>
      </c>
      <c r="D78" s="15">
        <v>407.88</v>
      </c>
      <c r="E78" s="15">
        <v>285.11</v>
      </c>
      <c r="F78" s="17" t="s">
        <v>15</v>
      </c>
      <c r="G78" s="9" t="s">
        <v>15</v>
      </c>
      <c r="H78" s="9" t="s">
        <v>15</v>
      </c>
      <c r="K78" s="10"/>
      <c r="L78" s="10"/>
    </row>
    <row r="79" spans="1:12" ht="15">
      <c r="A79" s="5" t="s">
        <v>28</v>
      </c>
      <c r="B79" s="14" t="s">
        <v>15</v>
      </c>
      <c r="C79" s="15" t="s">
        <v>15</v>
      </c>
      <c r="D79" s="15" t="s">
        <v>15</v>
      </c>
      <c r="E79" s="15" t="s">
        <v>15</v>
      </c>
      <c r="F79" s="17" t="s">
        <v>15</v>
      </c>
      <c r="G79" s="9" t="s">
        <v>15</v>
      </c>
      <c r="H79" s="9" t="s">
        <v>15</v>
      </c>
      <c r="K79" s="10"/>
      <c r="L79" s="10"/>
    </row>
    <row r="80" spans="1:12" ht="15">
      <c r="A80" s="5" t="s">
        <v>41</v>
      </c>
      <c r="B80" s="39" t="s">
        <v>15</v>
      </c>
      <c r="C80" s="32">
        <v>402.98</v>
      </c>
      <c r="D80" s="32">
        <v>395.51</v>
      </c>
      <c r="E80" s="32" t="s">
        <v>15</v>
      </c>
      <c r="F80" s="33">
        <v>401.55</v>
      </c>
      <c r="G80" s="40" t="s">
        <v>15</v>
      </c>
      <c r="H80" s="9" t="s">
        <v>15</v>
      </c>
      <c r="K80" s="10"/>
      <c r="L80" s="10"/>
    </row>
    <row r="81" spans="1:12" ht="15">
      <c r="A81" s="35" t="s">
        <v>33</v>
      </c>
      <c r="B81" s="36">
        <v>335.6464</v>
      </c>
      <c r="C81" s="36">
        <v>308.7556</v>
      </c>
      <c r="D81" s="36">
        <v>310.3368</v>
      </c>
      <c r="E81" s="36">
        <v>304.4162</v>
      </c>
      <c r="F81" s="36">
        <v>306.507</v>
      </c>
      <c r="G81" s="37">
        <f>F81/E81*100-100</f>
        <v>0.6868228431995362</v>
      </c>
      <c r="H81" s="38">
        <f>F81/B81*100-100</f>
        <v>-8.681576802253815</v>
      </c>
      <c r="K81" s="10"/>
      <c r="L81" s="10"/>
    </row>
    <row r="82" spans="1:12" ht="15.75" thickBot="1">
      <c r="A82" s="73" t="s">
        <v>44</v>
      </c>
      <c r="B82" s="73"/>
      <c r="C82" s="73"/>
      <c r="D82" s="73"/>
      <c r="E82" s="73"/>
      <c r="F82" s="73"/>
      <c r="G82" s="73"/>
      <c r="H82" s="73"/>
      <c r="K82" s="10"/>
      <c r="L82" s="10"/>
    </row>
    <row r="83" spans="1:12" ht="15">
      <c r="A83" s="5" t="s">
        <v>35</v>
      </c>
      <c r="B83" s="28">
        <v>252.2911</v>
      </c>
      <c r="C83" s="7">
        <v>233.2213</v>
      </c>
      <c r="D83" s="7">
        <v>227.5839</v>
      </c>
      <c r="E83" s="7">
        <v>226.0565</v>
      </c>
      <c r="F83" s="8">
        <v>229.5948</v>
      </c>
      <c r="G83" s="9">
        <f>F83/E83*100-100</f>
        <v>1.565228161986056</v>
      </c>
      <c r="H83" s="9">
        <f>F83/B83*100-100</f>
        <v>-8.99607635782634</v>
      </c>
      <c r="K83" s="10"/>
      <c r="L83" s="10"/>
    </row>
    <row r="84" spans="1:12" ht="15">
      <c r="A84" s="5" t="s">
        <v>25</v>
      </c>
      <c r="B84" s="41">
        <v>285.1599</v>
      </c>
      <c r="C84" s="42">
        <v>256.7283</v>
      </c>
      <c r="D84" s="42">
        <v>255.1087</v>
      </c>
      <c r="E84" s="42">
        <v>255.4397</v>
      </c>
      <c r="F84" s="43">
        <v>257.7779</v>
      </c>
      <c r="G84" s="9">
        <f>F84/E84*100-100</f>
        <v>0.9153628038241663</v>
      </c>
      <c r="H84" s="9">
        <f>F84/B84*100-100</f>
        <v>-9.602331884672424</v>
      </c>
      <c r="K84" s="10"/>
      <c r="L84" s="10"/>
    </row>
    <row r="85" spans="1:12" ht="15">
      <c r="A85" s="5" t="s">
        <v>11</v>
      </c>
      <c r="B85" s="41">
        <v>230.2716</v>
      </c>
      <c r="C85" s="44">
        <v>222.3146</v>
      </c>
      <c r="D85" s="44">
        <v>224.6473</v>
      </c>
      <c r="E85" s="44">
        <v>219.2746</v>
      </c>
      <c r="F85" s="45">
        <v>228.8419</v>
      </c>
      <c r="G85" s="30">
        <f aca="true" t="shared" si="5" ref="G85:G111">F85/E85*100-100</f>
        <v>4.363159253283342</v>
      </c>
      <c r="H85" s="30">
        <f aca="true" t="shared" si="6" ref="H85:H111">F85/B85*100-100</f>
        <v>-0.6208755226437006</v>
      </c>
      <c r="K85" s="10"/>
      <c r="L85" s="10"/>
    </row>
    <row r="86" spans="1:12" ht="15">
      <c r="A86" s="5" t="s">
        <v>27</v>
      </c>
      <c r="B86" s="14">
        <v>264.6889</v>
      </c>
      <c r="C86" s="15">
        <v>233.0065</v>
      </c>
      <c r="D86" s="15" t="s">
        <v>21</v>
      </c>
      <c r="E86" s="15" t="s">
        <v>21</v>
      </c>
      <c r="F86" s="17">
        <v>232.7582</v>
      </c>
      <c r="G86" s="9" t="s">
        <v>15</v>
      </c>
      <c r="H86" s="30">
        <f t="shared" si="6"/>
        <v>-12.063482828331672</v>
      </c>
      <c r="K86" s="10"/>
      <c r="L86" s="10"/>
    </row>
    <row r="87" spans="1:12" ht="15">
      <c r="A87" s="5" t="s">
        <v>20</v>
      </c>
      <c r="B87" s="29">
        <v>163.8041</v>
      </c>
      <c r="C87" s="15" t="s">
        <v>21</v>
      </c>
      <c r="D87" s="15" t="s">
        <v>21</v>
      </c>
      <c r="E87" s="15" t="s">
        <v>21</v>
      </c>
      <c r="F87" s="17" t="s">
        <v>21</v>
      </c>
      <c r="G87" s="9" t="s">
        <v>15</v>
      </c>
      <c r="H87" s="9" t="s">
        <v>15</v>
      </c>
      <c r="K87" s="10"/>
      <c r="L87" s="10"/>
    </row>
    <row r="88" spans="1:12" ht="15">
      <c r="A88" s="5" t="s">
        <v>22</v>
      </c>
      <c r="B88" s="41">
        <v>234.89970000000002</v>
      </c>
      <c r="C88" s="20">
        <v>228.2321</v>
      </c>
      <c r="D88" s="20">
        <v>234.1044</v>
      </c>
      <c r="E88" s="20">
        <v>230.4312</v>
      </c>
      <c r="F88" s="21">
        <v>229.3794</v>
      </c>
      <c r="G88" s="30">
        <f t="shared" si="5"/>
        <v>-0.45644860591794156</v>
      </c>
      <c r="H88" s="30">
        <f t="shared" si="6"/>
        <v>-2.350066858322947</v>
      </c>
      <c r="K88" s="10"/>
      <c r="L88" s="10"/>
    </row>
    <row r="89" spans="1:12" ht="15">
      <c r="A89" s="5" t="s">
        <v>24</v>
      </c>
      <c r="B89" s="29">
        <v>240.91770000000002</v>
      </c>
      <c r="C89" s="20">
        <v>235.6626</v>
      </c>
      <c r="D89" s="20">
        <v>233.4166</v>
      </c>
      <c r="E89" s="20">
        <v>236.9911</v>
      </c>
      <c r="F89" s="21">
        <v>235.8008</v>
      </c>
      <c r="G89" s="30">
        <f t="shared" si="5"/>
        <v>-0.5022551479781328</v>
      </c>
      <c r="H89" s="30">
        <f t="shared" si="6"/>
        <v>-2.1239203263189097</v>
      </c>
      <c r="K89" s="10"/>
      <c r="L89" s="10"/>
    </row>
    <row r="90" spans="1:12" ht="15">
      <c r="A90" s="5" t="s">
        <v>36</v>
      </c>
      <c r="B90" s="41">
        <v>212.29770000000002</v>
      </c>
      <c r="C90" s="44">
        <v>207.554</v>
      </c>
      <c r="D90" s="44">
        <v>203.6203</v>
      </c>
      <c r="E90" s="44">
        <v>208.4704</v>
      </c>
      <c r="F90" s="45">
        <v>208.5807</v>
      </c>
      <c r="G90" s="30">
        <f>F90/E90*100-100</f>
        <v>0.05290918998572636</v>
      </c>
      <c r="H90" s="30">
        <f>F90/B90*100-100</f>
        <v>-1.750843273384504</v>
      </c>
      <c r="K90" s="10"/>
      <c r="L90" s="10"/>
    </row>
    <row r="91" spans="1:12" ht="15">
      <c r="A91" s="5" t="s">
        <v>18</v>
      </c>
      <c r="B91" s="46">
        <v>175.6982</v>
      </c>
      <c r="C91" s="42" t="s">
        <v>15</v>
      </c>
      <c r="D91" s="42" t="s">
        <v>15</v>
      </c>
      <c r="E91" s="42" t="s">
        <v>15</v>
      </c>
      <c r="F91" s="43" t="s">
        <v>15</v>
      </c>
      <c r="G91" s="9" t="s">
        <v>15</v>
      </c>
      <c r="H91" s="9" t="s">
        <v>15</v>
      </c>
      <c r="K91" s="10"/>
      <c r="L91" s="10"/>
    </row>
    <row r="92" spans="1:12" ht="15">
      <c r="A92" s="5" t="s">
        <v>37</v>
      </c>
      <c r="B92" s="41">
        <v>166</v>
      </c>
      <c r="C92" s="44">
        <v>167.3893</v>
      </c>
      <c r="D92" s="44">
        <v>161.3557</v>
      </c>
      <c r="E92" s="44">
        <v>167.0872</v>
      </c>
      <c r="F92" s="45">
        <v>160</v>
      </c>
      <c r="G92" s="30">
        <f t="shared" si="5"/>
        <v>-4.241617550596331</v>
      </c>
      <c r="H92" s="30">
        <f t="shared" si="6"/>
        <v>-3.6144578313252964</v>
      </c>
      <c r="K92" s="10"/>
      <c r="L92" s="10"/>
    </row>
    <row r="93" spans="1:12" ht="15">
      <c r="A93" s="5" t="s">
        <v>38</v>
      </c>
      <c r="B93" s="41">
        <v>276.2235</v>
      </c>
      <c r="C93" s="44">
        <v>265.5662</v>
      </c>
      <c r="D93" s="44">
        <v>265.8153</v>
      </c>
      <c r="E93" s="44">
        <v>265.5618</v>
      </c>
      <c r="F93" s="45">
        <v>264.6383</v>
      </c>
      <c r="G93" s="30">
        <f t="shared" si="5"/>
        <v>-0.3477533289802892</v>
      </c>
      <c r="H93" s="30">
        <f t="shared" si="6"/>
        <v>-4.194139890342413</v>
      </c>
      <c r="K93" s="10"/>
      <c r="L93" s="10"/>
    </row>
    <row r="94" spans="1:12" ht="15">
      <c r="A94" s="5" t="s">
        <v>28</v>
      </c>
      <c r="B94" s="41">
        <v>237.88850000000002</v>
      </c>
      <c r="C94" s="44">
        <v>222.7021</v>
      </c>
      <c r="D94" s="44">
        <v>256.5393</v>
      </c>
      <c r="E94" s="44">
        <v>246.9903</v>
      </c>
      <c r="F94" s="45">
        <v>248.2637</v>
      </c>
      <c r="G94" s="30">
        <f t="shared" si="5"/>
        <v>0.5155668056599865</v>
      </c>
      <c r="H94" s="30">
        <f t="shared" si="6"/>
        <v>4.3613709784205525</v>
      </c>
      <c r="K94" s="10"/>
      <c r="L94" s="10"/>
    </row>
    <row r="95" spans="1:12" ht="15">
      <c r="A95" s="5" t="s">
        <v>12</v>
      </c>
      <c r="B95" s="41">
        <v>260.7276</v>
      </c>
      <c r="C95" s="44">
        <v>247.1869</v>
      </c>
      <c r="D95" s="44">
        <v>252.3836</v>
      </c>
      <c r="E95" s="44">
        <v>252.8091</v>
      </c>
      <c r="F95" s="45">
        <v>247.8182</v>
      </c>
      <c r="G95" s="30">
        <f t="shared" si="5"/>
        <v>-1.9741773535841958</v>
      </c>
      <c r="H95" s="30">
        <f t="shared" si="6"/>
        <v>-4.951297829612216</v>
      </c>
      <c r="K95" s="10"/>
      <c r="L95" s="10"/>
    </row>
    <row r="96" spans="1:12" ht="15">
      <c r="A96" s="5" t="s">
        <v>13</v>
      </c>
      <c r="B96" s="41">
        <v>283.6922</v>
      </c>
      <c r="C96" s="44">
        <v>255.5399</v>
      </c>
      <c r="D96" s="44">
        <v>257.6339</v>
      </c>
      <c r="E96" s="44">
        <v>255.7956</v>
      </c>
      <c r="F96" s="45">
        <v>256.5475</v>
      </c>
      <c r="G96" s="30">
        <f t="shared" si="5"/>
        <v>0.2939456347177156</v>
      </c>
      <c r="H96" s="30">
        <f t="shared" si="6"/>
        <v>-9.568363176710534</v>
      </c>
      <c r="K96" s="10"/>
      <c r="L96" s="10"/>
    </row>
    <row r="97" spans="1:12" ht="15">
      <c r="A97" s="5" t="s">
        <v>14</v>
      </c>
      <c r="B97" s="41">
        <v>313.2615</v>
      </c>
      <c r="C97" s="44">
        <v>299.6134</v>
      </c>
      <c r="D97" s="44">
        <v>298.8149</v>
      </c>
      <c r="E97" s="44">
        <v>293.3091</v>
      </c>
      <c r="F97" s="45">
        <v>292.8941</v>
      </c>
      <c r="G97" s="30">
        <f t="shared" si="5"/>
        <v>-0.1414889616449102</v>
      </c>
      <c r="H97" s="30">
        <f t="shared" si="6"/>
        <v>-6.501724597500825</v>
      </c>
      <c r="K97" s="10"/>
      <c r="L97" s="10"/>
    </row>
    <row r="98" spans="1:12" ht="15">
      <c r="A98" s="5" t="s">
        <v>16</v>
      </c>
      <c r="B98" s="41">
        <v>182.4761</v>
      </c>
      <c r="C98" s="20">
        <v>201.311</v>
      </c>
      <c r="D98" s="20">
        <v>201.311</v>
      </c>
      <c r="E98" s="20">
        <v>188.8343</v>
      </c>
      <c r="F98" s="21">
        <v>175.317</v>
      </c>
      <c r="G98" s="30">
        <f t="shared" si="5"/>
        <v>-7.158286391826067</v>
      </c>
      <c r="H98" s="30">
        <f t="shared" si="6"/>
        <v>-3.9233083127050605</v>
      </c>
      <c r="K98" s="10"/>
      <c r="L98" s="10"/>
    </row>
    <row r="99" spans="1:12" ht="15">
      <c r="A99" s="5" t="s">
        <v>29</v>
      </c>
      <c r="B99" s="41">
        <v>248.01600000000002</v>
      </c>
      <c r="C99" s="44">
        <v>239.2057</v>
      </c>
      <c r="D99" s="44">
        <v>239.1715</v>
      </c>
      <c r="E99" s="44">
        <v>237.6786</v>
      </c>
      <c r="F99" s="45">
        <v>243.0377</v>
      </c>
      <c r="G99" s="30">
        <f t="shared" si="5"/>
        <v>2.2547675726800804</v>
      </c>
      <c r="H99" s="30">
        <f t="shared" si="6"/>
        <v>-2.0072495322882418</v>
      </c>
      <c r="K99" s="10"/>
      <c r="L99" s="10"/>
    </row>
    <row r="100" spans="1:12" ht="15">
      <c r="A100" s="5" t="s">
        <v>39</v>
      </c>
      <c r="B100" s="41">
        <v>325.7034</v>
      </c>
      <c r="C100" s="44">
        <v>327.2282</v>
      </c>
      <c r="D100" s="44">
        <v>328.0655</v>
      </c>
      <c r="E100" s="44">
        <v>327.5937</v>
      </c>
      <c r="F100" s="45">
        <v>327.6311</v>
      </c>
      <c r="G100" s="30">
        <f t="shared" si="5"/>
        <v>0.011416580965999401</v>
      </c>
      <c r="H100" s="30">
        <f t="shared" si="6"/>
        <v>0.5918574997989055</v>
      </c>
      <c r="K100" s="10"/>
      <c r="L100" s="10"/>
    </row>
    <row r="101" spans="1:12" ht="15">
      <c r="A101" s="5" t="s">
        <v>31</v>
      </c>
      <c r="B101" s="41">
        <v>342.8664</v>
      </c>
      <c r="C101" s="44">
        <v>301.0756</v>
      </c>
      <c r="D101" s="44">
        <v>305.9307</v>
      </c>
      <c r="E101" s="44">
        <v>303.9376</v>
      </c>
      <c r="F101" s="45">
        <v>297.9199</v>
      </c>
      <c r="G101" s="30">
        <f t="shared" si="5"/>
        <v>-1.9799129821384298</v>
      </c>
      <c r="H101" s="30">
        <f t="shared" si="6"/>
        <v>-13.10904188920233</v>
      </c>
      <c r="K101" s="10"/>
      <c r="L101" s="10"/>
    </row>
    <row r="102" spans="1:12" ht="15">
      <c r="A102" s="5" t="s">
        <v>17</v>
      </c>
      <c r="B102" s="46">
        <v>275.6453</v>
      </c>
      <c r="C102" s="42">
        <v>263.2984</v>
      </c>
      <c r="D102" s="42">
        <v>264.6701</v>
      </c>
      <c r="E102" s="42">
        <v>263.6</v>
      </c>
      <c r="F102" s="43">
        <v>263.6286</v>
      </c>
      <c r="G102" s="30">
        <f t="shared" si="5"/>
        <v>0.010849772382385936</v>
      </c>
      <c r="H102" s="30">
        <f t="shared" si="6"/>
        <v>-4.359479374398916</v>
      </c>
      <c r="K102" s="10"/>
      <c r="L102" s="10"/>
    </row>
    <row r="103" spans="1:12" ht="15">
      <c r="A103" s="5" t="s">
        <v>40</v>
      </c>
      <c r="B103" s="14">
        <v>344.3841</v>
      </c>
      <c r="C103" s="15">
        <v>338.5087</v>
      </c>
      <c r="D103" s="15">
        <v>336.2873</v>
      </c>
      <c r="E103" s="15">
        <v>335.8381</v>
      </c>
      <c r="F103" s="17">
        <v>334.9263</v>
      </c>
      <c r="G103" s="30">
        <f t="shared" si="5"/>
        <v>-0.2714998685378447</v>
      </c>
      <c r="H103" s="30">
        <f t="shared" si="6"/>
        <v>-2.7462940362229205</v>
      </c>
      <c r="K103" s="10"/>
      <c r="L103" s="10"/>
    </row>
    <row r="104" spans="1:12" ht="15">
      <c r="A104" s="5" t="s">
        <v>32</v>
      </c>
      <c r="B104" s="41">
        <v>280.4707</v>
      </c>
      <c r="C104" s="44">
        <v>276.2652</v>
      </c>
      <c r="D104" s="44">
        <v>280.7022</v>
      </c>
      <c r="E104" s="44">
        <v>290.8309</v>
      </c>
      <c r="F104" s="45">
        <v>286.4164</v>
      </c>
      <c r="G104" s="30">
        <f t="shared" si="5"/>
        <v>-1.5178923560048077</v>
      </c>
      <c r="H104" s="30">
        <f t="shared" si="6"/>
        <v>2.1199005814154503</v>
      </c>
      <c r="K104" s="10"/>
      <c r="L104" s="10"/>
    </row>
    <row r="105" spans="1:12" ht="15">
      <c r="A105" s="5" t="s">
        <v>26</v>
      </c>
      <c r="B105" s="41">
        <v>290.1084</v>
      </c>
      <c r="C105" s="42">
        <v>273.3478</v>
      </c>
      <c r="D105" s="42">
        <v>275.31</v>
      </c>
      <c r="E105" s="42">
        <v>272.8692</v>
      </c>
      <c r="F105" s="43">
        <v>271.5253</v>
      </c>
      <c r="G105" s="30">
        <f t="shared" si="5"/>
        <v>-0.49250703267351525</v>
      </c>
      <c r="H105" s="30">
        <f t="shared" si="6"/>
        <v>-6.405571158918534</v>
      </c>
      <c r="K105" s="10"/>
      <c r="L105" s="10"/>
    </row>
    <row r="106" spans="1:12" ht="15">
      <c r="A106" s="5" t="s">
        <v>19</v>
      </c>
      <c r="B106" s="41">
        <v>225.71040000000002</v>
      </c>
      <c r="C106" s="42">
        <v>214.3697</v>
      </c>
      <c r="D106" s="42">
        <v>214.3697</v>
      </c>
      <c r="E106" s="42">
        <v>213.4124</v>
      </c>
      <c r="F106" s="43">
        <v>209.9953</v>
      </c>
      <c r="G106" s="30">
        <f t="shared" si="5"/>
        <v>-1.6011721905568805</v>
      </c>
      <c r="H106" s="30">
        <f t="shared" si="6"/>
        <v>-6.962505936811084</v>
      </c>
      <c r="K106" s="10"/>
      <c r="L106" s="10"/>
    </row>
    <row r="107" spans="1:12" ht="15">
      <c r="A107" s="5" t="s">
        <v>41</v>
      </c>
      <c r="B107" s="41">
        <v>244.54700000000003</v>
      </c>
      <c r="C107" s="44">
        <v>242.5521</v>
      </c>
      <c r="D107" s="44">
        <v>246.5945</v>
      </c>
      <c r="E107" s="44">
        <v>246.2413</v>
      </c>
      <c r="F107" s="45">
        <v>242.7547</v>
      </c>
      <c r="G107" s="30">
        <f t="shared" si="5"/>
        <v>-1.4159281972601576</v>
      </c>
      <c r="H107" s="30">
        <f t="shared" si="6"/>
        <v>-0.7329061489202502</v>
      </c>
      <c r="K107" s="10"/>
      <c r="L107" s="10"/>
    </row>
    <row r="108" spans="1:12" ht="15">
      <c r="A108" s="5" t="s">
        <v>23</v>
      </c>
      <c r="B108" s="46">
        <v>384.2749</v>
      </c>
      <c r="C108" s="42">
        <v>340.0958</v>
      </c>
      <c r="D108" s="42">
        <v>341.334</v>
      </c>
      <c r="E108" s="42">
        <v>343.6545</v>
      </c>
      <c r="F108" s="43">
        <v>343.2983</v>
      </c>
      <c r="G108" s="30">
        <f t="shared" si="5"/>
        <v>-0.10365061420701238</v>
      </c>
      <c r="H108" s="30">
        <f t="shared" si="6"/>
        <v>-10.663355842393045</v>
      </c>
      <c r="K108" s="10"/>
      <c r="L108" s="10"/>
    </row>
    <row r="109" spans="1:12" ht="15">
      <c r="A109" s="5" t="s">
        <v>30</v>
      </c>
      <c r="B109" s="41">
        <v>321.47290000000004</v>
      </c>
      <c r="C109" s="44">
        <v>295.0857</v>
      </c>
      <c r="D109" s="44">
        <v>293.5256</v>
      </c>
      <c r="E109" s="44">
        <v>287.5268</v>
      </c>
      <c r="F109" s="45">
        <v>283.9549</v>
      </c>
      <c r="G109" s="30">
        <f t="shared" si="5"/>
        <v>-1.2422841975078427</v>
      </c>
      <c r="H109" s="30">
        <f t="shared" si="6"/>
        <v>-11.670657153371252</v>
      </c>
      <c r="K109" s="10"/>
      <c r="L109" s="10"/>
    </row>
    <row r="110" spans="1:12" ht="15">
      <c r="A110" s="5" t="s">
        <v>42</v>
      </c>
      <c r="B110" s="47">
        <v>243.59560000000002</v>
      </c>
      <c r="C110" s="48">
        <v>254.4915</v>
      </c>
      <c r="D110" s="48">
        <v>246.4643</v>
      </c>
      <c r="E110" s="48">
        <v>233.501</v>
      </c>
      <c r="F110" s="49" t="s">
        <v>15</v>
      </c>
      <c r="G110" s="40" t="s">
        <v>15</v>
      </c>
      <c r="H110" s="9" t="s">
        <v>15</v>
      </c>
      <c r="K110" s="10"/>
      <c r="L110" s="10"/>
    </row>
    <row r="111" spans="1:12" ht="15">
      <c r="A111" s="35" t="s">
        <v>33</v>
      </c>
      <c r="B111" s="50">
        <v>302.2054</v>
      </c>
      <c r="C111" s="50">
        <v>294.1302</v>
      </c>
      <c r="D111" s="50">
        <v>294.6091</v>
      </c>
      <c r="E111" s="50">
        <v>292.571</v>
      </c>
      <c r="F111" s="50">
        <v>293.1427</v>
      </c>
      <c r="G111" s="51">
        <f t="shared" si="5"/>
        <v>0.19540555967610374</v>
      </c>
      <c r="H111" s="38">
        <f t="shared" si="6"/>
        <v>-2.9988544215292023</v>
      </c>
      <c r="K111" s="10"/>
      <c r="L111" s="10"/>
    </row>
    <row r="112" spans="1:12" ht="15.75" thickBot="1">
      <c r="A112" s="73" t="s">
        <v>45</v>
      </c>
      <c r="B112" s="73"/>
      <c r="C112" s="73"/>
      <c r="D112" s="73"/>
      <c r="E112" s="73"/>
      <c r="F112" s="73"/>
      <c r="G112" s="73"/>
      <c r="H112" s="73"/>
      <c r="K112" s="10"/>
      <c r="L112" s="10"/>
    </row>
    <row r="113" spans="1:12" ht="15">
      <c r="A113" s="5" t="s">
        <v>35</v>
      </c>
      <c r="B113" s="28">
        <v>266.8801</v>
      </c>
      <c r="C113" s="52">
        <v>263.8468060054693</v>
      </c>
      <c r="D113" s="52">
        <v>269.40301289880136</v>
      </c>
      <c r="E113" s="52">
        <v>254.1779972171977</v>
      </c>
      <c r="F113" s="8">
        <v>271.87809174426</v>
      </c>
      <c r="G113" s="9">
        <f>F113/E113*100-100</f>
        <v>6.963661182654363</v>
      </c>
      <c r="H113" s="9">
        <f>F113/B113*100-100</f>
        <v>1.8727480034142587</v>
      </c>
      <c r="K113" s="10"/>
      <c r="L113" s="10"/>
    </row>
    <row r="114" spans="1:12" ht="15">
      <c r="A114" s="5" t="s">
        <v>25</v>
      </c>
      <c r="B114" s="11">
        <v>316.8718</v>
      </c>
      <c r="C114" s="15">
        <v>305.5904</v>
      </c>
      <c r="D114" s="15">
        <v>303.2536</v>
      </c>
      <c r="E114" s="15">
        <v>305.2735</v>
      </c>
      <c r="F114" s="17">
        <v>305.1817</v>
      </c>
      <c r="G114" s="9">
        <f>F114/E114*100-100</f>
        <v>-0.030071394994990897</v>
      </c>
      <c r="H114" s="9">
        <f>F114/B114*100-100</f>
        <v>-3.6892206879880263</v>
      </c>
      <c r="K114" s="10"/>
      <c r="L114" s="10"/>
    </row>
    <row r="115" spans="1:12" ht="15">
      <c r="A115" s="5" t="s">
        <v>11</v>
      </c>
      <c r="B115" s="14">
        <v>237.35320000000002</v>
      </c>
      <c r="C115" s="20">
        <v>223.9794</v>
      </c>
      <c r="D115" s="20">
        <v>239.6083</v>
      </c>
      <c r="E115" s="20">
        <v>223.8456</v>
      </c>
      <c r="F115" s="21">
        <v>234.9649</v>
      </c>
      <c r="G115" s="9">
        <f>F115/E115*100-100</f>
        <v>4.967397170192328</v>
      </c>
      <c r="H115" s="9">
        <f>F115/B115*100-100</f>
        <v>-1.006221951083873</v>
      </c>
      <c r="K115" s="10"/>
      <c r="L115" s="10"/>
    </row>
    <row r="116" spans="1:12" ht="15">
      <c r="A116" s="5" t="s">
        <v>27</v>
      </c>
      <c r="B116" s="14">
        <v>281.5677</v>
      </c>
      <c r="C116" s="15" t="s">
        <v>21</v>
      </c>
      <c r="D116" s="15" t="s">
        <v>21</v>
      </c>
      <c r="E116" s="15" t="s">
        <v>21</v>
      </c>
      <c r="F116" s="17" t="s">
        <v>21</v>
      </c>
      <c r="G116" s="9" t="s">
        <v>15</v>
      </c>
      <c r="H116" s="9" t="s">
        <v>15</v>
      </c>
      <c r="K116" s="10"/>
      <c r="L116" s="10"/>
    </row>
    <row r="117" spans="1:12" ht="15">
      <c r="A117" s="5" t="s">
        <v>20</v>
      </c>
      <c r="B117" s="14">
        <v>232.25660000000002</v>
      </c>
      <c r="C117" s="15" t="s">
        <v>21</v>
      </c>
      <c r="D117" s="15" t="s">
        <v>21</v>
      </c>
      <c r="E117" s="15" t="s">
        <v>21</v>
      </c>
      <c r="F117" s="17" t="s">
        <v>21</v>
      </c>
      <c r="G117" s="9" t="s">
        <v>15</v>
      </c>
      <c r="H117" s="9" t="s">
        <v>15</v>
      </c>
      <c r="K117" s="10"/>
      <c r="L117" s="10"/>
    </row>
    <row r="118" spans="1:12" ht="15">
      <c r="A118" s="5" t="s">
        <v>22</v>
      </c>
      <c r="B118" s="11">
        <v>320.4049</v>
      </c>
      <c r="C118" s="20">
        <v>319.8949</v>
      </c>
      <c r="D118" s="20">
        <v>328.0509</v>
      </c>
      <c r="E118" s="20">
        <v>319.6753</v>
      </c>
      <c r="F118" s="21">
        <v>316.6676</v>
      </c>
      <c r="G118" s="30">
        <f aca="true" t="shared" si="7" ref="G118:G142">F118/E118*100-100</f>
        <v>-0.9408609298247228</v>
      </c>
      <c r="H118" s="30">
        <f aca="true" t="shared" si="8" ref="H118:H142">F118/B118*100-100</f>
        <v>-1.1664303510963805</v>
      </c>
      <c r="K118" s="10"/>
      <c r="L118" s="10"/>
    </row>
    <row r="119" spans="1:12" ht="15">
      <c r="A119" s="5" t="s">
        <v>24</v>
      </c>
      <c r="B119" s="29">
        <v>269.9903</v>
      </c>
      <c r="C119" s="20">
        <v>265.5056</v>
      </c>
      <c r="D119" s="20">
        <v>265.3075</v>
      </c>
      <c r="E119" s="20">
        <v>269.6229</v>
      </c>
      <c r="F119" s="21">
        <v>265.7619</v>
      </c>
      <c r="G119" s="30">
        <f t="shared" si="7"/>
        <v>-1.4320000267039603</v>
      </c>
      <c r="H119" s="30">
        <f t="shared" si="8"/>
        <v>-1.5661303387565937</v>
      </c>
      <c r="K119" s="10"/>
      <c r="L119" s="10"/>
    </row>
    <row r="120" spans="1:12" ht="15">
      <c r="A120" s="5" t="s">
        <v>36</v>
      </c>
      <c r="B120" s="11">
        <v>214.6243</v>
      </c>
      <c r="C120" s="12">
        <v>220.6692</v>
      </c>
      <c r="D120" s="12">
        <v>193.8166</v>
      </c>
      <c r="E120" s="12">
        <v>193.214</v>
      </c>
      <c r="F120" s="13">
        <v>213.1422</v>
      </c>
      <c r="G120" s="30">
        <f t="shared" si="7"/>
        <v>10.31405591727308</v>
      </c>
      <c r="H120" s="30">
        <f t="shared" si="8"/>
        <v>-0.6905555428718912</v>
      </c>
      <c r="K120" s="10"/>
      <c r="L120" s="10"/>
    </row>
    <row r="121" spans="1:12" ht="15">
      <c r="A121" s="5" t="s">
        <v>18</v>
      </c>
      <c r="B121" s="29">
        <v>154.9266</v>
      </c>
      <c r="C121" s="15" t="s">
        <v>15</v>
      </c>
      <c r="D121" s="15" t="s">
        <v>15</v>
      </c>
      <c r="E121" s="15" t="s">
        <v>15</v>
      </c>
      <c r="F121" s="17" t="s">
        <v>15</v>
      </c>
      <c r="G121" s="9" t="s">
        <v>15</v>
      </c>
      <c r="H121" s="9" t="s">
        <v>15</v>
      </c>
      <c r="K121" s="10"/>
      <c r="L121" s="10"/>
    </row>
    <row r="122" spans="1:12" ht="15">
      <c r="A122" s="5" t="s">
        <v>37</v>
      </c>
      <c r="B122" s="14" t="s">
        <v>15</v>
      </c>
      <c r="C122" s="15">
        <v>205</v>
      </c>
      <c r="D122" s="15" t="s">
        <v>15</v>
      </c>
      <c r="E122" s="15">
        <v>205</v>
      </c>
      <c r="F122" s="17" t="s">
        <v>15</v>
      </c>
      <c r="G122" s="9" t="s">
        <v>15</v>
      </c>
      <c r="H122" s="9" t="s">
        <v>15</v>
      </c>
      <c r="K122" s="10"/>
      <c r="L122" s="10"/>
    </row>
    <row r="123" spans="1:12" ht="15">
      <c r="A123" s="5" t="s">
        <v>38</v>
      </c>
      <c r="B123" s="14">
        <v>351.7669</v>
      </c>
      <c r="C123" s="15">
        <v>351.1729</v>
      </c>
      <c r="D123" s="15">
        <v>352.121</v>
      </c>
      <c r="E123" s="15">
        <v>351.621</v>
      </c>
      <c r="F123" s="17">
        <v>351.701</v>
      </c>
      <c r="G123" s="9">
        <f>F123/E123*100-100</f>
        <v>0.02275176966108461</v>
      </c>
      <c r="H123" s="9">
        <f>F123/B123*100-100</f>
        <v>-0.018733996859850777</v>
      </c>
      <c r="K123" s="10"/>
      <c r="L123" s="10"/>
    </row>
    <row r="124" spans="1:12" ht="15">
      <c r="A124" s="5" t="s">
        <v>28</v>
      </c>
      <c r="B124" s="14" t="s">
        <v>15</v>
      </c>
      <c r="C124" s="15">
        <v>325.9536</v>
      </c>
      <c r="D124" s="15" t="s">
        <v>15</v>
      </c>
      <c r="E124" s="15">
        <v>217.3024</v>
      </c>
      <c r="F124" s="17">
        <v>325.1488</v>
      </c>
      <c r="G124" s="9">
        <f>F124/E124*100-100</f>
        <v>49.62964053779433</v>
      </c>
      <c r="H124" s="9" t="s">
        <v>15</v>
      </c>
      <c r="K124" s="10"/>
      <c r="L124" s="10"/>
    </row>
    <row r="125" spans="1:12" ht="15">
      <c r="A125" s="5" t="s">
        <v>12</v>
      </c>
      <c r="B125" s="11">
        <v>278.48670000000004</v>
      </c>
      <c r="C125" s="12">
        <v>278.2059</v>
      </c>
      <c r="D125" s="12">
        <v>279.913</v>
      </c>
      <c r="E125" s="12">
        <v>283.6019</v>
      </c>
      <c r="F125" s="13">
        <v>271.5826</v>
      </c>
      <c r="G125" s="30">
        <f t="shared" si="7"/>
        <v>-4.2380886728897025</v>
      </c>
      <c r="H125" s="30">
        <f t="shared" si="8"/>
        <v>-2.479148914472404</v>
      </c>
      <c r="K125" s="10"/>
      <c r="L125" s="10"/>
    </row>
    <row r="126" spans="1:12" ht="15">
      <c r="A126" s="5" t="s">
        <v>13</v>
      </c>
      <c r="B126" s="11">
        <v>351.96540000000005</v>
      </c>
      <c r="C126" s="12">
        <v>324.5932</v>
      </c>
      <c r="D126" s="12">
        <v>323.4056</v>
      </c>
      <c r="E126" s="12">
        <v>325.2142</v>
      </c>
      <c r="F126" s="13">
        <v>324.5364</v>
      </c>
      <c r="G126" s="30">
        <f t="shared" si="7"/>
        <v>-0.20841648365907872</v>
      </c>
      <c r="H126" s="30">
        <f t="shared" si="8"/>
        <v>-7.793095571326049</v>
      </c>
      <c r="K126" s="10"/>
      <c r="L126" s="10"/>
    </row>
    <row r="127" spans="1:12" ht="15">
      <c r="A127" s="5" t="s">
        <v>14</v>
      </c>
      <c r="B127" s="11">
        <v>362.4649</v>
      </c>
      <c r="C127" s="20">
        <v>343.3632</v>
      </c>
      <c r="D127" s="20">
        <v>341.5418</v>
      </c>
      <c r="E127" s="20">
        <v>338.0418</v>
      </c>
      <c r="F127" s="21">
        <v>337.7875</v>
      </c>
      <c r="G127" s="30">
        <f t="shared" si="7"/>
        <v>-0.0752273831224386</v>
      </c>
      <c r="H127" s="30">
        <f t="shared" si="8"/>
        <v>-6.808217843989851</v>
      </c>
      <c r="K127" s="10"/>
      <c r="L127" s="10"/>
    </row>
    <row r="128" spans="1:12" ht="15">
      <c r="A128" s="5" t="s">
        <v>16</v>
      </c>
      <c r="B128" s="11">
        <v>418.85650000000004</v>
      </c>
      <c r="C128" s="20">
        <v>408.57</v>
      </c>
      <c r="D128" s="20">
        <v>408.57</v>
      </c>
      <c r="E128" s="20">
        <v>390.1837</v>
      </c>
      <c r="F128" s="21">
        <v>382.17</v>
      </c>
      <c r="G128" s="30">
        <f t="shared" si="7"/>
        <v>-2.0538274663959584</v>
      </c>
      <c r="H128" s="30">
        <f t="shared" si="8"/>
        <v>-8.758727631062186</v>
      </c>
      <c r="K128" s="10"/>
      <c r="L128" s="10"/>
    </row>
    <row r="129" spans="1:12" ht="15">
      <c r="A129" s="5" t="s">
        <v>29</v>
      </c>
      <c r="B129" s="11">
        <v>397.2873</v>
      </c>
      <c r="C129" s="12">
        <v>395.7417</v>
      </c>
      <c r="D129" s="12">
        <v>390.7019</v>
      </c>
      <c r="E129" s="12">
        <v>394.3432</v>
      </c>
      <c r="F129" s="13">
        <v>386.7307</v>
      </c>
      <c r="G129" s="30">
        <f t="shared" si="7"/>
        <v>-1.930425071359167</v>
      </c>
      <c r="H129" s="30">
        <f t="shared" si="8"/>
        <v>-2.657170264440879</v>
      </c>
      <c r="K129" s="10"/>
      <c r="L129" s="10"/>
    </row>
    <row r="130" spans="1:12" ht="15">
      <c r="A130" s="5" t="s">
        <v>39</v>
      </c>
      <c r="B130" s="11">
        <v>402.4965</v>
      </c>
      <c r="C130" s="12">
        <v>409.0766</v>
      </c>
      <c r="D130" s="12">
        <v>409.4648</v>
      </c>
      <c r="E130" s="12">
        <v>409.4795</v>
      </c>
      <c r="F130" s="13">
        <v>408.4315</v>
      </c>
      <c r="G130" s="30">
        <f t="shared" si="7"/>
        <v>-0.2559346682800907</v>
      </c>
      <c r="H130" s="30">
        <f t="shared" si="8"/>
        <v>1.474546983638362</v>
      </c>
      <c r="K130" s="10"/>
      <c r="L130" s="10"/>
    </row>
    <row r="131" spans="1:12" ht="15">
      <c r="A131" s="5" t="s">
        <v>31</v>
      </c>
      <c r="B131" s="11">
        <v>419.3816</v>
      </c>
      <c r="C131" s="12">
        <v>390.8981</v>
      </c>
      <c r="D131" s="12">
        <v>394.6197</v>
      </c>
      <c r="E131" s="12">
        <v>394.2268</v>
      </c>
      <c r="F131" s="13">
        <v>392.0006</v>
      </c>
      <c r="G131" s="30">
        <f t="shared" si="7"/>
        <v>-0.5647003197144329</v>
      </c>
      <c r="H131" s="30">
        <f t="shared" si="8"/>
        <v>-6.528898740431146</v>
      </c>
      <c r="K131" s="10"/>
      <c r="L131" s="10"/>
    </row>
    <row r="132" spans="1:12" ht="15">
      <c r="A132" s="5" t="s">
        <v>17</v>
      </c>
      <c r="B132" s="14">
        <v>453.3256</v>
      </c>
      <c r="C132" s="15">
        <v>450.8335</v>
      </c>
      <c r="D132" s="15">
        <v>450.9543</v>
      </c>
      <c r="E132" s="15">
        <v>446.0149</v>
      </c>
      <c r="F132" s="17">
        <v>442.6552</v>
      </c>
      <c r="G132" s="30">
        <f t="shared" si="7"/>
        <v>-0.7532707988006706</v>
      </c>
      <c r="H132" s="30">
        <f t="shared" si="8"/>
        <v>-2.3538048590240663</v>
      </c>
      <c r="K132" s="10"/>
      <c r="L132" s="10"/>
    </row>
    <row r="133" spans="1:12" ht="15">
      <c r="A133" s="5" t="s">
        <v>40</v>
      </c>
      <c r="B133" s="14">
        <v>394.23220000000003</v>
      </c>
      <c r="C133" s="15">
        <v>387.6098</v>
      </c>
      <c r="D133" s="15">
        <v>392.6557</v>
      </c>
      <c r="E133" s="15">
        <v>388.4978</v>
      </c>
      <c r="F133" s="17">
        <v>394.754</v>
      </c>
      <c r="G133" s="30">
        <f t="shared" si="7"/>
        <v>1.610356609484029</v>
      </c>
      <c r="H133" s="30">
        <f t="shared" si="8"/>
        <v>0.13235854402557834</v>
      </c>
      <c r="K133" s="10"/>
      <c r="L133" s="10"/>
    </row>
    <row r="134" spans="1:12" ht="15">
      <c r="A134" s="5" t="s">
        <v>32</v>
      </c>
      <c r="B134" s="11">
        <v>234.6577</v>
      </c>
      <c r="C134" s="12">
        <v>260.484</v>
      </c>
      <c r="D134" s="12">
        <v>269.6619</v>
      </c>
      <c r="E134" s="12">
        <v>249.7472</v>
      </c>
      <c r="F134" s="13">
        <v>273.8239</v>
      </c>
      <c r="G134" s="30">
        <f t="shared" si="7"/>
        <v>9.640428401199301</v>
      </c>
      <c r="H134" s="30">
        <f t="shared" si="8"/>
        <v>16.690779803944196</v>
      </c>
      <c r="K134" s="10"/>
      <c r="L134" s="10"/>
    </row>
    <row r="135" spans="1:12" ht="15">
      <c r="A135" s="5" t="s">
        <v>26</v>
      </c>
      <c r="B135" s="11">
        <v>360.3003</v>
      </c>
      <c r="C135" s="15">
        <v>349.3223</v>
      </c>
      <c r="D135" s="15">
        <v>349.4063</v>
      </c>
      <c r="E135" s="15">
        <v>344.9836</v>
      </c>
      <c r="F135" s="17">
        <v>347.9712</v>
      </c>
      <c r="G135" s="30">
        <f t="shared" si="7"/>
        <v>0.8660121814486104</v>
      </c>
      <c r="H135" s="30">
        <f t="shared" si="8"/>
        <v>-3.4218955687797035</v>
      </c>
      <c r="K135" s="10"/>
      <c r="L135" s="10"/>
    </row>
    <row r="136" spans="1:12" ht="15">
      <c r="A136" s="5" t="s">
        <v>19</v>
      </c>
      <c r="B136" s="11">
        <v>382.1227</v>
      </c>
      <c r="C136" s="15">
        <v>385.9324</v>
      </c>
      <c r="D136" s="15">
        <v>385.9324</v>
      </c>
      <c r="E136" s="15">
        <v>386.1644</v>
      </c>
      <c r="F136" s="17">
        <v>380.8868</v>
      </c>
      <c r="G136" s="30">
        <f t="shared" si="7"/>
        <v>-1.3666718112803693</v>
      </c>
      <c r="H136" s="30">
        <f t="shared" si="8"/>
        <v>-0.32343014429659434</v>
      </c>
      <c r="K136" s="10"/>
      <c r="L136" s="10"/>
    </row>
    <row r="137" spans="1:12" ht="15">
      <c r="A137" s="5" t="s">
        <v>41</v>
      </c>
      <c r="B137" s="14">
        <v>348.3861</v>
      </c>
      <c r="C137" s="20">
        <v>347.9848</v>
      </c>
      <c r="D137" s="20">
        <v>338.4553</v>
      </c>
      <c r="E137" s="20">
        <v>345.5977</v>
      </c>
      <c r="F137" s="21">
        <v>343.3475</v>
      </c>
      <c r="G137" s="30">
        <f t="shared" si="7"/>
        <v>-0.6511038701935661</v>
      </c>
      <c r="H137" s="30">
        <f t="shared" si="8"/>
        <v>-1.4462689527509696</v>
      </c>
      <c r="K137" s="10"/>
      <c r="L137" s="10"/>
    </row>
    <row r="138" spans="1:12" ht="15">
      <c r="A138" s="5" t="s">
        <v>23</v>
      </c>
      <c r="B138" s="14">
        <v>414.54080000000005</v>
      </c>
      <c r="C138" s="15">
        <v>375.2872</v>
      </c>
      <c r="D138" s="15">
        <v>379.1499</v>
      </c>
      <c r="E138" s="15">
        <v>380.6863</v>
      </c>
      <c r="F138" s="17">
        <v>388.0825</v>
      </c>
      <c r="G138" s="30">
        <f t="shared" si="7"/>
        <v>1.942859514513657</v>
      </c>
      <c r="H138" s="30">
        <f t="shared" si="8"/>
        <v>-6.382556312912996</v>
      </c>
      <c r="K138" s="10"/>
      <c r="L138" s="10"/>
    </row>
    <row r="139" spans="1:12" ht="15">
      <c r="A139" s="5" t="s">
        <v>30</v>
      </c>
      <c r="B139" s="11">
        <v>424.4882</v>
      </c>
      <c r="C139" s="12">
        <v>401.0296</v>
      </c>
      <c r="D139" s="12">
        <v>396.0421</v>
      </c>
      <c r="E139" s="12">
        <v>393.0507</v>
      </c>
      <c r="F139" s="13">
        <v>388.1205</v>
      </c>
      <c r="G139" s="30">
        <f t="shared" si="7"/>
        <v>-1.254341997101136</v>
      </c>
      <c r="H139" s="30">
        <f t="shared" si="8"/>
        <v>-8.567423075600217</v>
      </c>
      <c r="K139" s="10"/>
      <c r="L139" s="10"/>
    </row>
    <row r="140" spans="1:12" ht="15">
      <c r="A140" s="5" t="s">
        <v>42</v>
      </c>
      <c r="B140" s="39">
        <v>384.68600000000004</v>
      </c>
      <c r="C140" s="32">
        <v>374.5464</v>
      </c>
      <c r="D140" s="32">
        <v>376.9706</v>
      </c>
      <c r="E140" s="32">
        <v>371.9952</v>
      </c>
      <c r="F140" s="33">
        <v>373.9478</v>
      </c>
      <c r="G140" s="34">
        <f t="shared" si="7"/>
        <v>0.5248992460117563</v>
      </c>
      <c r="H140" s="30">
        <f t="shared" si="8"/>
        <v>-2.7914194953806657</v>
      </c>
      <c r="K140" s="10"/>
      <c r="L140" s="10"/>
    </row>
    <row r="141" spans="1:12" ht="15">
      <c r="A141" s="53" t="s">
        <v>33</v>
      </c>
      <c r="B141" s="54">
        <v>397.16380000000004</v>
      </c>
      <c r="C141" s="54">
        <v>383.8771</v>
      </c>
      <c r="D141" s="54">
        <v>382.677</v>
      </c>
      <c r="E141" s="54">
        <v>381.3158</v>
      </c>
      <c r="F141" s="54">
        <v>379.0606</v>
      </c>
      <c r="G141" s="55">
        <f t="shared" si="7"/>
        <v>-0.5914257945776171</v>
      </c>
      <c r="H141" s="56">
        <f t="shared" si="8"/>
        <v>-4.558119345217264</v>
      </c>
      <c r="K141" s="10"/>
      <c r="L141" s="10"/>
    </row>
    <row r="142" spans="1:12" ht="15">
      <c r="A142" s="57" t="s">
        <v>46</v>
      </c>
      <c r="B142" s="58">
        <v>355.969</v>
      </c>
      <c r="C142" s="58">
        <v>343.9457</v>
      </c>
      <c r="D142" s="58">
        <v>343.1394</v>
      </c>
      <c r="E142" s="58">
        <v>341.1628</v>
      </c>
      <c r="F142" s="58">
        <v>340.0719</v>
      </c>
      <c r="G142" s="59">
        <f t="shared" si="7"/>
        <v>-0.31975936415106787</v>
      </c>
      <c r="H142" s="60">
        <f t="shared" si="8"/>
        <v>-4.465866409715446</v>
      </c>
      <c r="K142" s="10"/>
      <c r="L142" s="10"/>
    </row>
    <row r="143" spans="1:8" ht="15">
      <c r="A143" s="61"/>
      <c r="B143" s="62"/>
      <c r="C143" s="62"/>
      <c r="D143" s="62"/>
      <c r="E143" s="62"/>
      <c r="F143" s="62"/>
      <c r="G143" s="61"/>
      <c r="H143" s="61"/>
    </row>
    <row r="144" spans="3:7" ht="15">
      <c r="C144" s="63"/>
      <c r="D144" s="64"/>
      <c r="E144" s="63"/>
      <c r="F144" s="65"/>
      <c r="G144" s="61"/>
    </row>
    <row r="145" spans="1:7" ht="15">
      <c r="A145" s="66" t="s">
        <v>47</v>
      </c>
      <c r="B145" s="67"/>
      <c r="C145" s="67"/>
      <c r="D145" s="67"/>
      <c r="E145" s="67"/>
      <c r="F145" s="67"/>
      <c r="G145" s="68"/>
    </row>
    <row r="146" ht="15">
      <c r="A146" s="69" t="s">
        <v>48</v>
      </c>
    </row>
    <row r="147" spans="1:6" ht="15">
      <c r="A147" s="69" t="s">
        <v>49</v>
      </c>
      <c r="F147" s="70"/>
    </row>
    <row r="148" spans="1:6" ht="15">
      <c r="A148" s="69" t="s">
        <v>50</v>
      </c>
      <c r="F148" s="61"/>
    </row>
    <row r="149" ht="15">
      <c r="A149" s="71" t="s">
        <v>51</v>
      </c>
    </row>
    <row r="150" spans="1:6" ht="15">
      <c r="A150" s="69"/>
      <c r="F150" s="72" t="s">
        <v>52</v>
      </c>
    </row>
    <row r="151" ht="15">
      <c r="F151" s="72" t="s">
        <v>53</v>
      </c>
    </row>
  </sheetData>
  <sheetProtection/>
  <mergeCells count="8">
    <mergeCell ref="A82:H82"/>
    <mergeCell ref="A112:H112"/>
    <mergeCell ref="A5:A6"/>
    <mergeCell ref="C5:F5"/>
    <mergeCell ref="G5:H5"/>
    <mergeCell ref="A7:H7"/>
    <mergeCell ref="A29:H29"/>
    <mergeCell ref="A59:H59"/>
  </mergeCells>
  <conditionalFormatting sqref="B143:F143">
    <cfRule type="expression" priority="3" dxfId="3" stopIfTrue="1">
      <formula>ISERROR(B143)</formula>
    </cfRule>
  </conditionalFormatting>
  <conditionalFormatting sqref="F147">
    <cfRule type="expression" priority="1" dxfId="3" stopIfTrue="1">
      <formula>ISERROR(F147)</formula>
    </cfRule>
  </conditionalFormatting>
  <conditionalFormatting sqref="F147">
    <cfRule type="expression" priority="2" dxfId="4" stopIfTrue="1">
      <formula>ISERROR(F147)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2019-06-17T14:58:24Z</dcterms:created>
  <dcterms:modified xsi:type="dcterms:W3CDTF">2019-06-17T14:59:36Z</dcterms:modified>
  <cp:category/>
  <cp:version/>
  <cp:contentType/>
  <cp:contentStatus/>
</cp:coreProperties>
</file>