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<sst xmlns="http://schemas.openxmlformats.org/spreadsheetml/2006/main" count="306" uniqueCount="54">
  <si>
    <t>Galvijų supirkimo kainos* Europos Sąjungos valstybėse 2019 m. 18–21 sav., EUR/100 kg skerdenų (be PVM)</t>
  </si>
  <si>
    <t>Valstybė</t>
  </si>
  <si>
    <t>Pokytis %</t>
  </si>
  <si>
    <t>21 sav. 
(05 21–27)</t>
  </si>
  <si>
    <t>18 sav. 
(04 29–05 05)</t>
  </si>
  <si>
    <t>19 sav. 
(05 06–12)</t>
  </si>
  <si>
    <t>20 sav. 
(05 13–19)</t>
  </si>
  <si>
    <t>21 sav. 
(05 20–26)</t>
  </si>
  <si>
    <t>savaitės**</t>
  </si>
  <si>
    <t>metų***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</si>
  <si>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</si>
  <si>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</si>
  <si>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</si>
  <si>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</si>
  <si>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</si>
  <si>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</si>
  <si>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</si>
  <si>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</si>
  <si>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</si>
  <si>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</si>
  <si>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</si>
  <si>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</si>
  <si>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</si>
  <si>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</si>
  <si>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</si>
  <si>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</si>
  <si>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</si>
  <si>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</si>
  <si>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</si>
  <si>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</si>
  <si>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Didžioji Britanija</t>
  </si>
  <si>
    <t>Airija</t>
  </si>
  <si>
    <t>Olandija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</si>
  <si>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</si>
  <si>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</si>
  <si>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</si>
  <si>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</si>
  <si>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</si>
  <si>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</si>
  <si>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</si>
  <si>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</si>
  <si>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</si>
  <si>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</si>
  <si>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</si>
  <si>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</si>
  <si>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</si>
  <si>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</si>
  <si>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</si>
  <si>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</si>
  <si>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** lyginant 2019 m. 21 savaitę su 2019 m. 20 savaite</t>
  </si>
  <si>
    <t>***lyginant 2019 m. 21 savaitę su 2018 m. 21 savaite</t>
  </si>
  <si>
    <t>● - konfidencialūs duomenys</t>
  </si>
  <si>
    <t xml:space="preserve">               Šaltinis: EK,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</si>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</sst>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7"/>
      <color indexed="8"/>
      <name val="Arial"/>
      <family val="2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6499925851822"/>
      </top>
      <bottom style="medium">
        <color theme="0" tint="-0.1496800035238266"/>
      </bottom>
    </border>
    <border>
      <left style="thin">
        <color theme="0" tint="-0.1496499925851822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61999654769897"/>
      </right>
      <top style="medium">
        <color theme="0" tint="-0.1496800035238266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199965476989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14961999654769897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19" fillId="0" borderId="0" xfId="47" applyFont="1" applyFill="1">
      <alignment/>
      <protection/>
    </xf>
    <xf numFmtId="0" fontId="20" fillId="33" borderId="10" xfId="48" applyFont="1" applyFill="1" applyBorder="1" applyAlignment="1">
      <alignment horizontal="center" vertical="center" wrapText="1"/>
      <protection/>
    </xf>
    <xf numFmtId="0" fontId="20" fillId="33" borderId="11" xfId="48" applyFont="1" applyFill="1" applyBorder="1" applyAlignment="1">
      <alignment horizontal="center" vertical="center" wrapText="1" shrinkToFit="1"/>
      <protection/>
    </xf>
    <xf numFmtId="0" fontId="20" fillId="33" borderId="12" xfId="48" applyFont="1" applyFill="1" applyBorder="1" applyAlignment="1">
      <alignment horizontal="center" vertical="center" wrapText="1" shrinkToFit="1"/>
      <protection/>
    </xf>
    <xf numFmtId="0" fontId="20" fillId="33" borderId="10" xfId="48" applyFont="1" applyFill="1" applyBorder="1" applyAlignment="1">
      <alignment horizontal="center" vertical="center" wrapText="1" shrinkToFit="1"/>
      <protection/>
    </xf>
    <xf numFmtId="0" fontId="20" fillId="33" borderId="11" xfId="48" applyFont="1" applyFill="1" applyBorder="1" applyAlignment="1">
      <alignment horizontal="center"/>
      <protection/>
    </xf>
    <xf numFmtId="0" fontId="20" fillId="33" borderId="13" xfId="48" applyFont="1" applyFill="1" applyBorder="1" applyAlignment="1">
      <alignment horizontal="center"/>
      <protection/>
    </xf>
    <xf numFmtId="0" fontId="20" fillId="33" borderId="14" xfId="48" applyFont="1" applyFill="1" applyBorder="1" applyAlignment="1">
      <alignment horizontal="center" vertical="center" wrapText="1"/>
      <protection/>
    </xf>
    <xf numFmtId="2" fontId="20" fillId="33" borderId="15" xfId="48" applyNumberFormat="1" applyFont="1" applyFill="1" applyBorder="1" applyAlignment="1">
      <alignment horizontal="center" vertical="center" wrapText="1"/>
      <protection/>
    </xf>
    <xf numFmtId="2" fontId="20" fillId="33" borderId="16" xfId="48" applyNumberFormat="1" applyFont="1" applyFill="1" applyBorder="1" applyAlignment="1">
      <alignment horizontal="center" vertical="center" wrapText="1"/>
      <protection/>
    </xf>
    <xf numFmtId="0" fontId="20" fillId="33" borderId="17" xfId="48" applyFont="1" applyFill="1" applyBorder="1" applyAlignment="1">
      <alignment horizontal="center" vertical="center" wrapText="1"/>
      <protection/>
    </xf>
    <xf numFmtId="0" fontId="49" fillId="34" borderId="18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4" fontId="51" fillId="0" borderId="19" xfId="0" applyNumberFormat="1" applyFont="1" applyFill="1" applyBorder="1" applyAlignment="1" quotePrefix="1">
      <alignment horizontal="right" vertical="center" indent="1"/>
    </xf>
    <xf numFmtId="4" fontId="51" fillId="0" borderId="20" xfId="0" applyNumberFormat="1" applyFont="1" applyFill="1" applyBorder="1" applyAlignment="1" quotePrefix="1">
      <alignment horizontal="right" vertical="center" indent="1"/>
    </xf>
    <xf numFmtId="4" fontId="51" fillId="0" borderId="21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Fill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4" fontId="51" fillId="0" borderId="22" xfId="0" applyNumberFormat="1" applyFont="1" applyFill="1" applyBorder="1" applyAlignment="1">
      <alignment horizontal="right" vertical="center" indent="1"/>
    </xf>
    <xf numFmtId="4" fontId="51" fillId="0" borderId="0" xfId="0" applyNumberFormat="1" applyFont="1" applyFill="1" applyBorder="1" applyAlignment="1">
      <alignment horizontal="right" vertical="center" indent="1"/>
    </xf>
    <xf numFmtId="4" fontId="51" fillId="0" borderId="23" xfId="0" applyNumberFormat="1" applyFont="1" applyFill="1" applyBorder="1" applyAlignment="1">
      <alignment horizontal="right" vertical="center" indent="1"/>
    </xf>
    <xf numFmtId="4" fontId="51" fillId="0" borderId="22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23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23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0" xfId="0" applyNumberFormat="1" applyFont="1" applyFill="1" applyBorder="1" applyAlignment="1" quotePrefix="1">
      <alignment horizontal="right" vertical="center" wrapText="1" indent="1"/>
    </xf>
    <xf numFmtId="4" fontId="51" fillId="0" borderId="23" xfId="0" applyNumberFormat="1" applyFont="1" applyFill="1" applyBorder="1" applyAlignment="1" quotePrefix="1">
      <alignment horizontal="right" vertical="center" wrapText="1" indent="1"/>
    </xf>
    <xf numFmtId="0" fontId="20" fillId="0" borderId="0" xfId="0" applyFont="1" applyFill="1" applyBorder="1" applyAlignment="1">
      <alignment/>
    </xf>
    <xf numFmtId="0" fontId="49" fillId="33" borderId="24" xfId="0" applyFont="1" applyFill="1" applyBorder="1" applyAlignment="1">
      <alignment/>
    </xf>
    <xf numFmtId="4" fontId="52" fillId="33" borderId="25" xfId="0" applyNumberFormat="1" applyFont="1" applyFill="1" applyBorder="1" applyAlignment="1">
      <alignment horizontal="right" vertical="center" indent="1"/>
    </xf>
    <xf numFmtId="4" fontId="52" fillId="33" borderId="26" xfId="0" applyNumberFormat="1" applyFont="1" applyFill="1" applyBorder="1" applyAlignment="1">
      <alignment horizontal="right" vertical="center" indent="1"/>
    </xf>
    <xf numFmtId="2" fontId="52" fillId="33" borderId="25" xfId="0" applyNumberFormat="1" applyFont="1" applyFill="1" applyBorder="1" applyAlignment="1" quotePrefix="1">
      <alignment horizontal="right" vertical="center" indent="1"/>
    </xf>
    <xf numFmtId="2" fontId="52" fillId="33" borderId="24" xfId="0" applyNumberFormat="1" applyFont="1" applyFill="1" applyBorder="1" applyAlignment="1" quotePrefix="1">
      <alignment horizontal="right" vertical="center" indent="1"/>
    </xf>
    <xf numFmtId="0" fontId="49" fillId="0" borderId="18" xfId="0" applyFont="1" applyFill="1" applyBorder="1" applyAlignment="1">
      <alignment horizontal="center"/>
    </xf>
    <xf numFmtId="4" fontId="51" fillId="0" borderId="19" xfId="0" applyNumberFormat="1" applyFont="1" applyFill="1" applyBorder="1" applyAlignment="1" quotePrefix="1">
      <alignment horizontal="right" vertical="center" wrapText="1" indent="1"/>
    </xf>
    <xf numFmtId="4" fontId="51" fillId="0" borderId="22" xfId="0" applyNumberFormat="1" applyFont="1" applyFill="1" applyBorder="1" applyAlignment="1" quotePrefix="1">
      <alignment horizontal="right" vertical="center" wrapText="1" indent="1"/>
    </xf>
    <xf numFmtId="2" fontId="51" fillId="0" borderId="0" xfId="0" applyNumberFormat="1" applyFont="1" applyFill="1" applyBorder="1" applyAlignment="1">
      <alignment horizontal="right" vertical="center" indent="1"/>
    </xf>
    <xf numFmtId="4" fontId="51" fillId="0" borderId="27" xfId="0" applyNumberFormat="1" applyFont="1" applyFill="1" applyBorder="1" applyAlignment="1">
      <alignment horizontal="right" vertical="center" indent="1"/>
    </xf>
    <xf numFmtId="4" fontId="51" fillId="0" borderId="28" xfId="0" applyNumberFormat="1" applyFont="1" applyFill="1" applyBorder="1" applyAlignment="1" quotePrefix="1">
      <alignment horizontal="right" vertical="center" indent="1"/>
    </xf>
    <xf numFmtId="4" fontId="51" fillId="0" borderId="29" xfId="0" applyNumberFormat="1" applyFont="1" applyFill="1" applyBorder="1" applyAlignment="1" quotePrefix="1">
      <alignment horizontal="right" vertical="center" indent="1"/>
    </xf>
    <xf numFmtId="2" fontId="51" fillId="0" borderId="28" xfId="0" applyNumberFormat="1" applyFont="1" applyFill="1" applyBorder="1" applyAlignment="1">
      <alignment horizontal="right" vertical="center" indent="1"/>
    </xf>
    <xf numFmtId="0" fontId="49" fillId="33" borderId="30" xfId="0" applyFont="1" applyFill="1" applyBorder="1" applyAlignment="1">
      <alignment/>
    </xf>
    <xf numFmtId="4" fontId="52" fillId="33" borderId="31" xfId="0" applyNumberFormat="1" applyFont="1" applyFill="1" applyBorder="1" applyAlignment="1">
      <alignment horizontal="right" vertical="center" indent="1"/>
    </xf>
    <xf numFmtId="2" fontId="52" fillId="33" borderId="31" xfId="0" applyNumberFormat="1" applyFont="1" applyFill="1" applyBorder="1" applyAlignment="1">
      <alignment horizontal="right" vertical="center" indent="1"/>
    </xf>
    <xf numFmtId="2" fontId="52" fillId="33" borderId="30" xfId="0" applyNumberFormat="1" applyFont="1" applyFill="1" applyBorder="1" applyAlignment="1">
      <alignment horizontal="right" vertical="center" indent="1"/>
    </xf>
    <xf numFmtId="4" fontId="51" fillId="0" borderId="27" xfId="0" applyNumberFormat="1" applyFont="1" applyFill="1" applyBorder="1" applyAlignment="1" quotePrefix="1">
      <alignment horizontal="right" vertical="center" indent="1"/>
    </xf>
    <xf numFmtId="2" fontId="51" fillId="0" borderId="28" xfId="0" applyNumberFormat="1" applyFont="1" applyFill="1" applyBorder="1" applyAlignment="1" quotePrefix="1">
      <alignment horizontal="right" vertical="center" indent="1"/>
    </xf>
    <xf numFmtId="4" fontId="53" fillId="0" borderId="22" xfId="0" applyNumberFormat="1" applyFont="1" applyFill="1" applyBorder="1" applyAlignment="1">
      <alignment horizontal="right" vertical="center" indent="1"/>
    </xf>
    <xf numFmtId="4" fontId="53" fillId="0" borderId="0" xfId="0" applyNumberFormat="1" applyFont="1" applyFill="1" applyBorder="1" applyAlignment="1" quotePrefix="1">
      <alignment horizontal="right" vertical="center" indent="1"/>
    </xf>
    <xf numFmtId="4" fontId="53" fillId="0" borderId="23" xfId="0" applyNumberFormat="1" applyFont="1" applyFill="1" applyBorder="1" applyAlignment="1" quotePrefix="1">
      <alignment horizontal="right" vertical="center" indent="1"/>
    </xf>
    <xf numFmtId="4" fontId="53" fillId="0" borderId="0" xfId="0" applyNumberFormat="1" applyFont="1" applyFill="1" applyBorder="1" applyAlignment="1">
      <alignment horizontal="right" vertical="center" indent="1"/>
    </xf>
    <xf numFmtId="4" fontId="53" fillId="0" borderId="23" xfId="0" applyNumberFormat="1" applyFont="1" applyFill="1" applyBorder="1" applyAlignment="1">
      <alignment horizontal="right" vertical="center" indent="1"/>
    </xf>
    <xf numFmtId="4" fontId="53" fillId="0" borderId="22" xfId="0" applyNumberFormat="1" applyFont="1" applyFill="1" applyBorder="1" applyAlignment="1" quotePrefix="1">
      <alignment horizontal="right" vertical="center" indent="1"/>
    </xf>
    <xf numFmtId="4" fontId="53" fillId="0" borderId="27" xfId="0" applyNumberFormat="1" applyFont="1" applyFill="1" applyBorder="1" applyAlignment="1" quotePrefix="1">
      <alignment horizontal="right" vertical="center" indent="1"/>
    </xf>
    <xf numFmtId="4" fontId="53" fillId="0" borderId="28" xfId="0" applyNumberFormat="1" applyFont="1" applyFill="1" applyBorder="1" applyAlignment="1" quotePrefix="1">
      <alignment horizontal="right" vertical="center" indent="1"/>
    </xf>
    <xf numFmtId="4" fontId="53" fillId="0" borderId="29" xfId="0" applyNumberFormat="1" applyFont="1" applyFill="1" applyBorder="1" applyAlignment="1" quotePrefix="1">
      <alignment horizontal="right" vertical="center" indent="1"/>
    </xf>
    <xf numFmtId="4" fontId="54" fillId="33" borderId="31" xfId="0" applyNumberFormat="1" applyFont="1" applyFill="1" applyBorder="1" applyAlignment="1">
      <alignment horizontal="right" vertical="center" indent="1"/>
    </xf>
    <xf numFmtId="2" fontId="52" fillId="33" borderId="32" xfId="0" applyNumberFormat="1" applyFont="1" applyFill="1" applyBorder="1" applyAlignment="1">
      <alignment horizontal="right" vertical="center" indent="1"/>
    </xf>
    <xf numFmtId="4" fontId="51" fillId="0" borderId="20" xfId="0" applyNumberFormat="1" applyFont="1" applyFill="1" applyBorder="1" applyAlignment="1" quotePrefix="1">
      <alignment horizontal="right" vertical="center" wrapText="1" indent="1"/>
    </xf>
    <xf numFmtId="4" fontId="51" fillId="0" borderId="21" xfId="0" applyNumberFormat="1" applyFont="1" applyFill="1" applyBorder="1" applyAlignment="1" quotePrefix="1">
      <alignment horizontal="right" vertical="center" wrapText="1" indent="1"/>
    </xf>
    <xf numFmtId="0" fontId="49" fillId="33" borderId="33" xfId="0" applyFont="1" applyFill="1" applyBorder="1" applyAlignment="1">
      <alignment/>
    </xf>
    <xf numFmtId="4" fontId="52" fillId="33" borderId="34" xfId="0" applyNumberFormat="1" applyFont="1" applyFill="1" applyBorder="1" applyAlignment="1">
      <alignment horizontal="right" vertical="center" indent="1"/>
    </xf>
    <xf numFmtId="2" fontId="52" fillId="33" borderId="34" xfId="0" applyNumberFormat="1" applyFont="1" applyFill="1" applyBorder="1" applyAlignment="1">
      <alignment horizontal="right" vertical="center" indent="1"/>
    </xf>
    <xf numFmtId="2" fontId="52" fillId="33" borderId="33" xfId="0" applyNumberFormat="1" applyFont="1" applyFill="1" applyBorder="1" applyAlignment="1">
      <alignment horizontal="right" vertical="center" indent="1"/>
    </xf>
    <xf numFmtId="0" fontId="49" fillId="35" borderId="35" xfId="0" applyFont="1" applyFill="1" applyBorder="1" applyAlignment="1">
      <alignment/>
    </xf>
    <xf numFmtId="4" fontId="52" fillId="35" borderId="36" xfId="0" applyNumberFormat="1" applyFont="1" applyFill="1" applyBorder="1" applyAlignment="1">
      <alignment horizontal="right" vertical="center" indent="1"/>
    </xf>
    <xf numFmtId="2" fontId="52" fillId="35" borderId="36" xfId="0" applyNumberFormat="1" applyFont="1" applyFill="1" applyBorder="1" applyAlignment="1">
      <alignment horizontal="right" vertical="center" indent="1"/>
    </xf>
    <xf numFmtId="2" fontId="52" fillId="35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4" fontId="55" fillId="0" borderId="0" xfId="0" applyNumberFormat="1" applyFont="1" applyFill="1" applyBorder="1" applyAlignment="1" applyProtection="1">
      <alignment horizontal="center" vertical="center"/>
      <protection locked="0"/>
    </xf>
    <xf numFmtId="2" fontId="56" fillId="0" borderId="0" xfId="40" applyNumberFormat="1" applyFont="1" applyFill="1" applyBorder="1" applyAlignment="1" applyProtection="1">
      <alignment horizontal="center" vertical="center"/>
      <protection locked="0"/>
    </xf>
    <xf numFmtId="164" fontId="56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20" fillId="0" borderId="0" xfId="47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7" fillId="0" borderId="0" xfId="0" applyFont="1" applyAlignment="1">
      <alignment/>
    </xf>
    <xf numFmtId="2" fontId="30" fillId="0" borderId="0" xfId="0" applyNumberFormat="1" applyFont="1" applyFill="1" applyAlignment="1">
      <alignment horizontal="left" vertical="center"/>
    </xf>
    <xf numFmtId="164" fontId="58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left"/>
    </xf>
    <xf numFmtId="0" fontId="32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5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1"/>
  <sheetViews>
    <sheetView showGridLines="0" tabSelected="1" zoomScalePageLayoutView="0" workbookViewId="0" topLeftCell="A109">
      <selection activeCell="K135" sqref="K135"/>
    </sheetView>
  </sheetViews>
  <sheetFormatPr defaultColWidth="9.140625" defaultRowHeight="15"/>
  <cols>
    <col min="1" max="1" width="18.28125" style="0" customWidth="1"/>
    <col min="2" max="6" width="10.7109375" style="0" customWidth="1"/>
  </cols>
  <sheetData>
    <row r="2" ht="15">
      <c r="A2" s="1" t="s">
        <v>0</v>
      </c>
    </row>
    <row r="5" spans="1:8" ht="15">
      <c r="A5" s="2" t="s">
        <v>1</v>
      </c>
      <c r="B5" s="3">
        <v>2018</v>
      </c>
      <c r="C5" s="4">
        <v>2019</v>
      </c>
      <c r="D5" s="4"/>
      <c r="E5" s="4"/>
      <c r="F5" s="5"/>
      <c r="G5" s="6" t="s">
        <v>2</v>
      </c>
      <c r="H5" s="7"/>
    </row>
    <row r="6" spans="1:8" ht="36" customHeight="1">
      <c r="A6" s="8"/>
      <c r="B6" s="9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1" t="s">
        <v>9</v>
      </c>
    </row>
    <row r="7" spans="1:8" ht="15.75" thickBot="1">
      <c r="A7" s="12" t="s">
        <v>10</v>
      </c>
      <c r="B7" s="12"/>
      <c r="C7" s="12"/>
      <c r="D7" s="12"/>
      <c r="E7" s="12"/>
      <c r="F7" s="12"/>
      <c r="G7" s="12"/>
      <c r="H7" s="12"/>
    </row>
    <row r="8" spans="1:10" ht="15">
      <c r="A8" s="13" t="s">
        <v>11</v>
      </c>
      <c r="B8" s="14">
        <v>219.3274</v>
      </c>
      <c r="C8" s="15">
        <v>207.8184</v>
      </c>
      <c r="D8" s="15">
        <v>215.6521</v>
      </c>
      <c r="E8" s="15">
        <v>206.8888</v>
      </c>
      <c r="F8" s="16">
        <v>219.56</v>
      </c>
      <c r="G8" s="17">
        <f>F8/E8*100-100</f>
        <v>6.124642803283692</v>
      </c>
      <c r="H8" s="17">
        <f>F8/B8*100-100</f>
        <v>0.10605150108924022</v>
      </c>
      <c r="J8" s="18"/>
    </row>
    <row r="9" spans="1:10" ht="15">
      <c r="A9" s="13" t="s">
        <v>12</v>
      </c>
      <c r="B9" s="19">
        <v>289.8127</v>
      </c>
      <c r="C9" s="20">
        <v>298.2451</v>
      </c>
      <c r="D9" s="20">
        <v>281.7605</v>
      </c>
      <c r="E9" s="20">
        <v>280.2543</v>
      </c>
      <c r="F9" s="21">
        <v>292.6042</v>
      </c>
      <c r="G9" s="17">
        <f>F9/E9*100-100</f>
        <v>4.40667636500136</v>
      </c>
      <c r="H9" s="17">
        <f>F9/B9*100-100</f>
        <v>0.9632083066063046</v>
      </c>
      <c r="J9" s="18"/>
    </row>
    <row r="10" spans="1:10" ht="15">
      <c r="A10" s="13" t="s">
        <v>13</v>
      </c>
      <c r="B10" s="19">
        <v>361.586</v>
      </c>
      <c r="C10" s="20">
        <v>342.0669</v>
      </c>
      <c r="D10" s="20">
        <v>341.1802</v>
      </c>
      <c r="E10" s="20">
        <v>338.7234</v>
      </c>
      <c r="F10" s="21">
        <v>338.4967</v>
      </c>
      <c r="G10" s="17">
        <f>F10/E10*100-100</f>
        <v>-0.06692776465990846</v>
      </c>
      <c r="H10" s="17">
        <f>F10/B10*100-100</f>
        <v>-6.385562494123121</v>
      </c>
      <c r="J10" s="18"/>
    </row>
    <row r="11" spans="1:10" ht="15">
      <c r="A11" s="13" t="s">
        <v>14</v>
      </c>
      <c r="B11" s="22" t="s">
        <v>15</v>
      </c>
      <c r="C11" s="23" t="s">
        <v>15</v>
      </c>
      <c r="D11" s="23" t="s">
        <v>15</v>
      </c>
      <c r="E11" s="23" t="s">
        <v>15</v>
      </c>
      <c r="F11" s="24">
        <v>263.3771</v>
      </c>
      <c r="G11" s="17" t="s">
        <v>15</v>
      </c>
      <c r="H11" s="17" t="s">
        <v>15</v>
      </c>
      <c r="J11" s="18"/>
    </row>
    <row r="12" spans="1:10" ht="15">
      <c r="A12" s="13" t="s">
        <v>16</v>
      </c>
      <c r="B12" s="22">
        <v>395.77</v>
      </c>
      <c r="C12" s="23">
        <v>432.33</v>
      </c>
      <c r="D12" s="23">
        <v>432.33</v>
      </c>
      <c r="E12" s="23">
        <v>432.33</v>
      </c>
      <c r="F12" s="24">
        <v>432.33</v>
      </c>
      <c r="G12" s="17">
        <f>F12/E12*100-100</f>
        <v>0</v>
      </c>
      <c r="H12" s="17">
        <f>F12/B12*100-100</f>
        <v>9.23768855648484</v>
      </c>
      <c r="J12" s="18"/>
    </row>
    <row r="13" spans="1:10" ht="15">
      <c r="A13" s="13" t="s">
        <v>17</v>
      </c>
      <c r="B13" s="22">
        <v>455.5405</v>
      </c>
      <c r="C13" s="25">
        <v>445.7376</v>
      </c>
      <c r="D13" s="25">
        <v>442.5595</v>
      </c>
      <c r="E13" s="25">
        <v>444.5205</v>
      </c>
      <c r="F13" s="26">
        <v>463.2231</v>
      </c>
      <c r="G13" s="17">
        <f>F13/E13*100-100</f>
        <v>4.20736501466186</v>
      </c>
      <c r="H13" s="17">
        <f>F13/B13*100-100</f>
        <v>1.6864801263553915</v>
      </c>
      <c r="J13" s="18"/>
    </row>
    <row r="14" spans="1:10" ht="15">
      <c r="A14" s="13" t="s">
        <v>18</v>
      </c>
      <c r="B14" s="22">
        <v>210</v>
      </c>
      <c r="C14" s="25" t="s">
        <v>15</v>
      </c>
      <c r="D14" s="25" t="s">
        <v>15</v>
      </c>
      <c r="E14" s="25" t="s">
        <v>15</v>
      </c>
      <c r="F14" s="26" t="s">
        <v>15</v>
      </c>
      <c r="G14" s="17" t="s">
        <v>15</v>
      </c>
      <c r="H14" s="17" t="s">
        <v>15</v>
      </c>
      <c r="J14" s="18"/>
    </row>
    <row r="15" spans="1:10" ht="15">
      <c r="A15" s="13" t="s">
        <v>19</v>
      </c>
      <c r="B15" s="19">
        <v>359.8288</v>
      </c>
      <c r="C15" s="23">
        <v>361.7007</v>
      </c>
      <c r="D15" s="23">
        <v>362.16</v>
      </c>
      <c r="E15" s="23">
        <v>360.3695</v>
      </c>
      <c r="F15" s="24">
        <v>360.3695</v>
      </c>
      <c r="G15" s="17">
        <f>F15/E15*100-100</f>
        <v>0</v>
      </c>
      <c r="H15" s="17">
        <f>F15/B15*100-100</f>
        <v>0.15026590423002517</v>
      </c>
      <c r="J15" s="18"/>
    </row>
    <row r="16" spans="1:10" ht="15">
      <c r="A16" s="13" t="s">
        <v>20</v>
      </c>
      <c r="B16" s="22" t="s">
        <v>21</v>
      </c>
      <c r="C16" s="23" t="s">
        <v>21</v>
      </c>
      <c r="D16" s="23" t="s">
        <v>21</v>
      </c>
      <c r="E16" s="23" t="s">
        <v>21</v>
      </c>
      <c r="F16" s="24" t="s">
        <v>21</v>
      </c>
      <c r="G16" s="17" t="s">
        <v>15</v>
      </c>
      <c r="H16" s="17" t="s">
        <v>15</v>
      </c>
      <c r="J16" s="18"/>
    </row>
    <row r="17" spans="1:10" ht="15">
      <c r="A17" s="13" t="s">
        <v>22</v>
      </c>
      <c r="B17" s="22">
        <v>286.53000000000003</v>
      </c>
      <c r="C17" s="23">
        <v>417.854</v>
      </c>
      <c r="D17" s="23">
        <v>393.93</v>
      </c>
      <c r="E17" s="23">
        <v>416.63</v>
      </c>
      <c r="F17" s="24">
        <v>224.25</v>
      </c>
      <c r="G17" s="17">
        <f>F17/E17*100-100</f>
        <v>-46.175263423181235</v>
      </c>
      <c r="H17" s="17">
        <f>F17/B17*100-100</f>
        <v>-21.73594388022198</v>
      </c>
      <c r="J17" s="18"/>
    </row>
    <row r="18" spans="1:10" ht="15">
      <c r="A18" s="13" t="s">
        <v>23</v>
      </c>
      <c r="B18" s="22">
        <v>439.4375</v>
      </c>
      <c r="C18" s="23">
        <v>429.8473</v>
      </c>
      <c r="D18" s="23">
        <v>418.1919</v>
      </c>
      <c r="E18" s="23">
        <v>422.3283</v>
      </c>
      <c r="F18" s="24">
        <v>421.3299</v>
      </c>
      <c r="G18" s="17">
        <f>F18/E18*100-100</f>
        <v>-0.2364037645594692</v>
      </c>
      <c r="H18" s="17">
        <f>F18/B18*100-100</f>
        <v>-4.120631489119603</v>
      </c>
      <c r="J18" s="18"/>
    </row>
    <row r="19" spans="1:10" ht="15">
      <c r="A19" s="13" t="s">
        <v>24</v>
      </c>
      <c r="B19" s="22" t="s">
        <v>21</v>
      </c>
      <c r="C19" s="23" t="s">
        <v>21</v>
      </c>
      <c r="D19" s="23" t="s">
        <v>21</v>
      </c>
      <c r="E19" s="23" t="s">
        <v>21</v>
      </c>
      <c r="F19" s="24" t="s">
        <v>15</v>
      </c>
      <c r="G19" s="17" t="s">
        <v>15</v>
      </c>
      <c r="H19" s="17" t="s">
        <v>15</v>
      </c>
      <c r="J19" s="18"/>
    </row>
    <row r="20" spans="1:10" ht="15">
      <c r="A20" s="13" t="s">
        <v>25</v>
      </c>
      <c r="B20" s="19">
        <v>309.839</v>
      </c>
      <c r="C20" s="23" t="s">
        <v>15</v>
      </c>
      <c r="D20" s="23">
        <v>281.3398</v>
      </c>
      <c r="E20" s="23">
        <v>271.9241</v>
      </c>
      <c r="F20" s="24" t="s">
        <v>15</v>
      </c>
      <c r="G20" s="17" t="s">
        <v>15</v>
      </c>
      <c r="H20" s="17" t="s">
        <v>15</v>
      </c>
      <c r="J20" s="18"/>
    </row>
    <row r="21" spans="1:10" ht="15">
      <c r="A21" s="13" t="s">
        <v>26</v>
      </c>
      <c r="B21" s="19">
        <v>460.12330000000003</v>
      </c>
      <c r="C21" s="23">
        <v>460.42</v>
      </c>
      <c r="D21" s="23">
        <v>471.57</v>
      </c>
      <c r="E21" s="23">
        <v>435.082</v>
      </c>
      <c r="F21" s="24">
        <v>474.545</v>
      </c>
      <c r="G21" s="17">
        <f>F21/E21*100-100</f>
        <v>9.070244229823345</v>
      </c>
      <c r="H21" s="17">
        <f>F21/B21*100-100</f>
        <v>3.1343120420113593</v>
      </c>
      <c r="J21" s="18"/>
    </row>
    <row r="22" spans="1:10" ht="15">
      <c r="A22" s="13" t="s">
        <v>27</v>
      </c>
      <c r="B22" s="22" t="s">
        <v>21</v>
      </c>
      <c r="C22" s="23">
        <v>247.03</v>
      </c>
      <c r="D22" s="23" t="s">
        <v>21</v>
      </c>
      <c r="E22" s="23" t="s">
        <v>21</v>
      </c>
      <c r="F22" s="24" t="s">
        <v>21</v>
      </c>
      <c r="G22" s="17" t="s">
        <v>15</v>
      </c>
      <c r="H22" s="17" t="s">
        <v>15</v>
      </c>
      <c r="J22" s="18"/>
    </row>
    <row r="23" spans="1:10" ht="15">
      <c r="A23" s="13" t="s">
        <v>28</v>
      </c>
      <c r="B23" s="22" t="s">
        <v>15</v>
      </c>
      <c r="C23" s="27">
        <v>334.1241</v>
      </c>
      <c r="D23" s="27" t="s">
        <v>15</v>
      </c>
      <c r="E23" s="27">
        <v>328.7418</v>
      </c>
      <c r="F23" s="28">
        <v>325.9536</v>
      </c>
      <c r="G23" s="17">
        <f>F23/E23*100-100</f>
        <v>-0.8481428282013468</v>
      </c>
      <c r="H23" s="17" t="s">
        <v>15</v>
      </c>
      <c r="J23" s="18"/>
    </row>
    <row r="24" spans="1:10" ht="15">
      <c r="A24" s="13" t="s">
        <v>29</v>
      </c>
      <c r="B24" s="19">
        <v>379.2719</v>
      </c>
      <c r="C24" s="20">
        <v>403.7517</v>
      </c>
      <c r="D24" s="20">
        <v>404.3353</v>
      </c>
      <c r="E24" s="20">
        <v>402.2377</v>
      </c>
      <c r="F24" s="21">
        <v>406.904</v>
      </c>
      <c r="G24" s="17">
        <f>F24/E24*100-100</f>
        <v>1.1600851934067862</v>
      </c>
      <c r="H24" s="17">
        <f>F24/B24*100-100</f>
        <v>7.285564788743898</v>
      </c>
      <c r="J24" s="18"/>
    </row>
    <row r="25" spans="1:10" ht="15">
      <c r="A25" s="13" t="s">
        <v>30</v>
      </c>
      <c r="B25" s="22">
        <v>391.4975</v>
      </c>
      <c r="C25" s="23" t="s">
        <v>15</v>
      </c>
      <c r="D25" s="23">
        <v>356.485</v>
      </c>
      <c r="E25" s="23">
        <v>386.3349</v>
      </c>
      <c r="F25" s="24">
        <v>343.0695</v>
      </c>
      <c r="G25" s="17">
        <f>F25/E25*100-100</f>
        <v>-11.19893646678051</v>
      </c>
      <c r="H25" s="17">
        <f>F25/B25*100-100</f>
        <v>-12.36993850535444</v>
      </c>
      <c r="J25" s="18"/>
    </row>
    <row r="26" spans="1:10" ht="15">
      <c r="A26" s="29" t="s">
        <v>31</v>
      </c>
      <c r="B26" s="22">
        <v>416.35</v>
      </c>
      <c r="C26" s="23" t="s">
        <v>15</v>
      </c>
      <c r="D26" s="23">
        <v>359.6178</v>
      </c>
      <c r="E26" s="23" t="s">
        <v>15</v>
      </c>
      <c r="F26" s="24">
        <v>360.7523</v>
      </c>
      <c r="G26" s="17" t="s">
        <v>15</v>
      </c>
      <c r="H26" s="17">
        <f>F26/B26*100-100</f>
        <v>-13.353596733517477</v>
      </c>
      <c r="J26" s="18"/>
    </row>
    <row r="27" spans="1:10" ht="15">
      <c r="A27" s="13" t="s">
        <v>32</v>
      </c>
      <c r="B27" s="22">
        <v>329.8704</v>
      </c>
      <c r="C27" s="23">
        <v>327.3815</v>
      </c>
      <c r="D27" s="23">
        <v>324.5484</v>
      </c>
      <c r="E27" s="23">
        <v>319.752</v>
      </c>
      <c r="F27" s="24">
        <v>317.8154</v>
      </c>
      <c r="G27" s="17">
        <f>F27/E27*100-100</f>
        <v>-0.6056568840851639</v>
      </c>
      <c r="H27" s="17">
        <f>F27/B27*100-100</f>
        <v>-3.6544655113038402</v>
      </c>
      <c r="J27" s="18"/>
    </row>
    <row r="28" spans="1:10" ht="15">
      <c r="A28" s="30" t="s">
        <v>33</v>
      </c>
      <c r="B28" s="31">
        <v>377.36330000000004</v>
      </c>
      <c r="C28" s="32">
        <v>372.9776</v>
      </c>
      <c r="D28" s="32">
        <v>370.9369</v>
      </c>
      <c r="E28" s="32">
        <v>369.3036</v>
      </c>
      <c r="F28" s="32">
        <v>367.6745</v>
      </c>
      <c r="G28" s="33">
        <f>F28/E28*100-100</f>
        <v>-0.44112757091996</v>
      </c>
      <c r="H28" s="34">
        <f>F28/B28*100-100</f>
        <v>-2.567499277221714</v>
      </c>
      <c r="J28" s="18"/>
    </row>
    <row r="29" spans="1:10" ht="15.75" thickBot="1">
      <c r="A29" s="35" t="s">
        <v>34</v>
      </c>
      <c r="B29" s="35"/>
      <c r="C29" s="35"/>
      <c r="D29" s="35"/>
      <c r="E29" s="35"/>
      <c r="F29" s="35"/>
      <c r="G29" s="35"/>
      <c r="H29" s="35"/>
      <c r="J29" s="18"/>
    </row>
    <row r="30" spans="1:10" ht="15">
      <c r="A30" s="13" t="s">
        <v>35</v>
      </c>
      <c r="B30" s="36">
        <v>301.4132099932437</v>
      </c>
      <c r="C30" s="15">
        <v>281.1648</v>
      </c>
      <c r="D30" s="15">
        <v>280.2978</v>
      </c>
      <c r="E30" s="15">
        <v>280.4063218582482</v>
      </c>
      <c r="F30" s="16">
        <v>281.0598</v>
      </c>
      <c r="G30" s="17">
        <f>F30/E30*100-100</f>
        <v>0.2330468647858055</v>
      </c>
      <c r="H30" s="17">
        <f>F30/B30*100-100</f>
        <v>-6.752660241301271</v>
      </c>
      <c r="J30" s="18"/>
    </row>
    <row r="31" spans="1:10" ht="15">
      <c r="A31" s="13" t="s">
        <v>25</v>
      </c>
      <c r="B31" s="37">
        <v>328.9286</v>
      </c>
      <c r="C31" s="27">
        <v>301.817</v>
      </c>
      <c r="D31" s="27">
        <v>298.8443</v>
      </c>
      <c r="E31" s="27">
        <v>295.6116</v>
      </c>
      <c r="F31" s="28">
        <v>294.1023</v>
      </c>
      <c r="G31" s="17">
        <f>F31/E31*100-100</f>
        <v>-0.5105685974434095</v>
      </c>
      <c r="H31" s="17">
        <f>F31/B31*100-100</f>
        <v>-10.587799297476721</v>
      </c>
      <c r="J31" s="18"/>
    </row>
    <row r="32" spans="1:10" ht="15">
      <c r="A32" s="13" t="s">
        <v>11</v>
      </c>
      <c r="B32" s="19">
        <v>248.52970000000002</v>
      </c>
      <c r="C32" s="20">
        <v>244.682</v>
      </c>
      <c r="D32" s="20">
        <v>253.6594</v>
      </c>
      <c r="E32" s="20">
        <v>254.2685</v>
      </c>
      <c r="F32" s="21">
        <v>254.7707</v>
      </c>
      <c r="G32" s="38">
        <f aca="true" t="shared" si="0" ref="G32:G57">F32/E32*100-100</f>
        <v>0.19750775263156584</v>
      </c>
      <c r="H32" s="38">
        <f aca="true" t="shared" si="1" ref="H32:H58">F32/B32*100-100</f>
        <v>2.5111686852718123</v>
      </c>
      <c r="J32" s="18"/>
    </row>
    <row r="33" spans="1:10" ht="15">
      <c r="A33" s="13" t="s">
        <v>27</v>
      </c>
      <c r="B33" s="22" t="s">
        <v>21</v>
      </c>
      <c r="C33" s="23" t="s">
        <v>21</v>
      </c>
      <c r="D33" s="23" t="s">
        <v>21</v>
      </c>
      <c r="E33" s="23" t="s">
        <v>21</v>
      </c>
      <c r="F33" s="24" t="s">
        <v>21</v>
      </c>
      <c r="G33" s="17" t="s">
        <v>15</v>
      </c>
      <c r="H33" s="17" t="s">
        <v>15</v>
      </c>
      <c r="J33" s="18"/>
    </row>
    <row r="34" spans="1:10" ht="15">
      <c r="A34" s="13" t="s">
        <v>20</v>
      </c>
      <c r="B34" s="22" t="s">
        <v>21</v>
      </c>
      <c r="C34" s="23" t="s">
        <v>21</v>
      </c>
      <c r="D34" s="23" t="s">
        <v>21</v>
      </c>
      <c r="E34" s="23" t="s">
        <v>21</v>
      </c>
      <c r="F34" s="24" t="s">
        <v>21</v>
      </c>
      <c r="G34" s="17" t="s">
        <v>15</v>
      </c>
      <c r="H34" s="17" t="s">
        <v>15</v>
      </c>
      <c r="J34" s="18"/>
    </row>
    <row r="35" spans="1:10" ht="15">
      <c r="A35" s="13" t="s">
        <v>22</v>
      </c>
      <c r="B35" s="22">
        <v>347.1033</v>
      </c>
      <c r="C35" s="23">
        <v>334.6505</v>
      </c>
      <c r="D35" s="23">
        <v>339.2888</v>
      </c>
      <c r="E35" s="23">
        <v>341.0099</v>
      </c>
      <c r="F35" s="24">
        <v>340.5694</v>
      </c>
      <c r="G35" s="17">
        <f>F35/E35*100-100</f>
        <v>-0.1291751353846422</v>
      </c>
      <c r="H35" s="17">
        <f>F35/B35*100-100</f>
        <v>-1.8824079171820074</v>
      </c>
      <c r="J35" s="18"/>
    </row>
    <row r="36" spans="1:10" ht="15">
      <c r="A36" s="13" t="s">
        <v>24</v>
      </c>
      <c r="B36" s="19">
        <v>343.333</v>
      </c>
      <c r="C36" s="20">
        <v>333.2442</v>
      </c>
      <c r="D36" s="20">
        <v>334.1748</v>
      </c>
      <c r="E36" s="20">
        <v>332.3646</v>
      </c>
      <c r="F36" s="21">
        <v>333.6752</v>
      </c>
      <c r="G36" s="38">
        <f t="shared" si="0"/>
        <v>0.3943259901927121</v>
      </c>
      <c r="H36" s="38">
        <f t="shared" si="1"/>
        <v>-2.8129541873341566</v>
      </c>
      <c r="J36" s="18"/>
    </row>
    <row r="37" spans="1:10" ht="15">
      <c r="A37" s="13" t="s">
        <v>36</v>
      </c>
      <c r="B37" s="22">
        <v>248.12720000000002</v>
      </c>
      <c r="C37" s="20">
        <v>262.1771</v>
      </c>
      <c r="D37" s="20">
        <v>255.0184</v>
      </c>
      <c r="E37" s="20">
        <v>244.2373</v>
      </c>
      <c r="F37" s="21">
        <v>244.5803</v>
      </c>
      <c r="G37" s="38">
        <f t="shared" si="0"/>
        <v>0.14043718956932594</v>
      </c>
      <c r="H37" s="38">
        <f t="shared" si="1"/>
        <v>-1.4294684339322856</v>
      </c>
      <c r="J37" s="18"/>
    </row>
    <row r="38" spans="1:10" ht="15">
      <c r="A38" s="13" t="s">
        <v>18</v>
      </c>
      <c r="B38" s="22">
        <v>295.7874</v>
      </c>
      <c r="C38" s="23">
        <v>361.6708</v>
      </c>
      <c r="D38" s="23">
        <v>361.6708</v>
      </c>
      <c r="E38" s="23">
        <v>361.6708</v>
      </c>
      <c r="F38" s="24">
        <v>361.6708</v>
      </c>
      <c r="G38" s="38">
        <f t="shared" si="0"/>
        <v>0</v>
      </c>
      <c r="H38" s="38">
        <f t="shared" si="1"/>
        <v>22.273903486084933</v>
      </c>
      <c r="J38" s="18"/>
    </row>
    <row r="39" spans="1:10" ht="15">
      <c r="A39" s="13" t="s">
        <v>37</v>
      </c>
      <c r="B39" s="19">
        <v>306</v>
      </c>
      <c r="C39" s="20">
        <v>313</v>
      </c>
      <c r="D39" s="20">
        <v>301.8378</v>
      </c>
      <c r="E39" s="20">
        <v>303.6756</v>
      </c>
      <c r="F39" s="21">
        <v>306</v>
      </c>
      <c r="G39" s="38">
        <f t="shared" si="0"/>
        <v>0.7654220490549903</v>
      </c>
      <c r="H39" s="38">
        <f t="shared" si="1"/>
        <v>0</v>
      </c>
      <c r="J39" s="18"/>
    </row>
    <row r="40" spans="1:10" ht="15">
      <c r="A40" s="13" t="s">
        <v>38</v>
      </c>
      <c r="B40" s="19">
        <v>346.6129</v>
      </c>
      <c r="C40" s="20">
        <v>347.5589</v>
      </c>
      <c r="D40" s="20">
        <v>348.6541</v>
      </c>
      <c r="E40" s="20">
        <v>350.0169</v>
      </c>
      <c r="F40" s="21">
        <v>348.7476</v>
      </c>
      <c r="G40" s="38">
        <f t="shared" si="0"/>
        <v>-0.36263963254347686</v>
      </c>
      <c r="H40" s="38">
        <f t="shared" si="1"/>
        <v>0.6158743658992307</v>
      </c>
      <c r="J40" s="18"/>
    </row>
    <row r="41" spans="1:10" ht="15">
      <c r="A41" s="13" t="s">
        <v>28</v>
      </c>
      <c r="B41" s="22">
        <v>271.7814</v>
      </c>
      <c r="C41" s="23">
        <v>332.1352</v>
      </c>
      <c r="D41" s="23">
        <v>281.9613</v>
      </c>
      <c r="E41" s="23" t="s">
        <v>15</v>
      </c>
      <c r="F41" s="24">
        <v>333.9094</v>
      </c>
      <c r="G41" s="17" t="s">
        <v>15</v>
      </c>
      <c r="H41" s="17">
        <f>F41/B41*100-100</f>
        <v>22.859548151565917</v>
      </c>
      <c r="J41" s="18"/>
    </row>
    <row r="42" spans="1:10" ht="15">
      <c r="A42" s="13" t="s">
        <v>12</v>
      </c>
      <c r="B42" s="19">
        <v>295.66470000000004</v>
      </c>
      <c r="C42" s="20">
        <v>291.7789</v>
      </c>
      <c r="D42" s="20">
        <v>287.218</v>
      </c>
      <c r="E42" s="20">
        <v>286.1589</v>
      </c>
      <c r="F42" s="21">
        <v>297.4687</v>
      </c>
      <c r="G42" s="38">
        <f t="shared" si="0"/>
        <v>3.952279660007079</v>
      </c>
      <c r="H42" s="38">
        <f t="shared" si="1"/>
        <v>0.610150619942118</v>
      </c>
      <c r="J42" s="18"/>
    </row>
    <row r="43" spans="1:10" ht="15">
      <c r="A43" s="13" t="s">
        <v>13</v>
      </c>
      <c r="B43" s="19">
        <v>354.8195</v>
      </c>
      <c r="C43" s="20">
        <v>330.5735</v>
      </c>
      <c r="D43" s="20">
        <v>330.6178</v>
      </c>
      <c r="E43" s="20">
        <v>327.3077</v>
      </c>
      <c r="F43" s="21">
        <v>324.4422</v>
      </c>
      <c r="G43" s="38">
        <f t="shared" si="0"/>
        <v>-0.8754758901180679</v>
      </c>
      <c r="H43" s="38">
        <f t="shared" si="1"/>
        <v>-8.561338934303208</v>
      </c>
      <c r="J43" s="18"/>
    </row>
    <row r="44" spans="1:10" ht="15">
      <c r="A44" s="13" t="s">
        <v>14</v>
      </c>
      <c r="B44" s="19">
        <v>378.4397</v>
      </c>
      <c r="C44" s="20">
        <v>358.1896</v>
      </c>
      <c r="D44" s="20">
        <v>357.705</v>
      </c>
      <c r="E44" s="20">
        <v>354.0944</v>
      </c>
      <c r="F44" s="21">
        <v>349.9431</v>
      </c>
      <c r="G44" s="38">
        <f t="shared" si="0"/>
        <v>-1.172370983556931</v>
      </c>
      <c r="H44" s="38">
        <f t="shared" si="1"/>
        <v>-7.530023937763403</v>
      </c>
      <c r="J44" s="18"/>
    </row>
    <row r="45" spans="1:10" ht="15">
      <c r="A45" s="13" t="s">
        <v>16</v>
      </c>
      <c r="B45" s="19">
        <v>416.0172</v>
      </c>
      <c r="C45" s="27">
        <v>400.1674</v>
      </c>
      <c r="D45" s="27">
        <v>400.1674</v>
      </c>
      <c r="E45" s="27">
        <v>400.1674</v>
      </c>
      <c r="F45" s="28">
        <v>400.1674</v>
      </c>
      <c r="G45" s="38">
        <f t="shared" si="0"/>
        <v>0</v>
      </c>
      <c r="H45" s="38">
        <f t="shared" si="1"/>
        <v>-3.8098905526021554</v>
      </c>
      <c r="J45" s="18"/>
    </row>
    <row r="46" spans="1:10" ht="15">
      <c r="A46" s="13" t="s">
        <v>29</v>
      </c>
      <c r="B46" s="19">
        <v>395.9211</v>
      </c>
      <c r="C46" s="20">
        <v>378.3799</v>
      </c>
      <c r="D46" s="20">
        <v>375.192</v>
      </c>
      <c r="E46" s="20">
        <v>383.1782</v>
      </c>
      <c r="F46" s="21">
        <v>381.6782</v>
      </c>
      <c r="G46" s="38">
        <f t="shared" si="0"/>
        <v>-0.39146277110754113</v>
      </c>
      <c r="H46" s="38">
        <f t="shared" si="1"/>
        <v>-3.5974086756174444</v>
      </c>
      <c r="J46" s="18"/>
    </row>
    <row r="47" spans="1:10" ht="15">
      <c r="A47" s="13" t="s">
        <v>39</v>
      </c>
      <c r="B47" s="19">
        <v>377.6598</v>
      </c>
      <c r="C47" s="20">
        <v>382.2354</v>
      </c>
      <c r="D47" s="20">
        <v>383.0254</v>
      </c>
      <c r="E47" s="20">
        <v>383.2467</v>
      </c>
      <c r="F47" s="21">
        <v>382.7455</v>
      </c>
      <c r="G47" s="38">
        <f t="shared" si="0"/>
        <v>-0.13077738177523202</v>
      </c>
      <c r="H47" s="38">
        <f t="shared" si="1"/>
        <v>1.3466352521502216</v>
      </c>
      <c r="J47" s="18"/>
    </row>
    <row r="48" spans="1:10" ht="15">
      <c r="A48" s="13" t="s">
        <v>31</v>
      </c>
      <c r="B48" s="19">
        <v>404.4472</v>
      </c>
      <c r="C48" s="20">
        <v>351.8722</v>
      </c>
      <c r="D48" s="20">
        <v>360.8759</v>
      </c>
      <c r="E48" s="20">
        <v>368.9166</v>
      </c>
      <c r="F48" s="21">
        <v>372.3995</v>
      </c>
      <c r="G48" s="38">
        <f t="shared" si="0"/>
        <v>0.9440887181547168</v>
      </c>
      <c r="H48" s="38">
        <f t="shared" si="1"/>
        <v>-7.92382788161224</v>
      </c>
      <c r="J48" s="18"/>
    </row>
    <row r="49" spans="1:10" ht="15">
      <c r="A49" s="13" t="s">
        <v>17</v>
      </c>
      <c r="B49" s="22">
        <v>394.01660000000004</v>
      </c>
      <c r="C49" s="23">
        <v>410.7393</v>
      </c>
      <c r="D49" s="23">
        <v>415.543</v>
      </c>
      <c r="E49" s="23">
        <v>411.455</v>
      </c>
      <c r="F49" s="24">
        <v>405.6993</v>
      </c>
      <c r="G49" s="38">
        <f t="shared" si="0"/>
        <v>-1.3988650034633139</v>
      </c>
      <c r="H49" s="38">
        <f t="shared" si="1"/>
        <v>2.9650273617913427</v>
      </c>
      <c r="J49" s="18"/>
    </row>
    <row r="50" spans="1:10" ht="15">
      <c r="A50" s="13" t="s">
        <v>40</v>
      </c>
      <c r="B50" s="22">
        <v>375.0074</v>
      </c>
      <c r="C50" s="23">
        <v>375.1881</v>
      </c>
      <c r="D50" s="23">
        <v>372.9266</v>
      </c>
      <c r="E50" s="23">
        <v>391.9428</v>
      </c>
      <c r="F50" s="24">
        <v>372.4085</v>
      </c>
      <c r="G50" s="38">
        <f t="shared" si="0"/>
        <v>-4.983967048252964</v>
      </c>
      <c r="H50" s="38">
        <f t="shared" si="1"/>
        <v>-0.6930263242805381</v>
      </c>
      <c r="J50" s="18"/>
    </row>
    <row r="51" spans="1:10" ht="15">
      <c r="A51" s="13" t="s">
        <v>32</v>
      </c>
      <c r="B51" s="19">
        <v>352.90680000000003</v>
      </c>
      <c r="C51" s="20">
        <v>348.4096</v>
      </c>
      <c r="D51" s="20">
        <v>358.0016</v>
      </c>
      <c r="E51" s="20">
        <v>358.5067</v>
      </c>
      <c r="F51" s="21">
        <v>359.5371</v>
      </c>
      <c r="G51" s="38">
        <f t="shared" si="0"/>
        <v>0.28741443325883154</v>
      </c>
      <c r="H51" s="38">
        <f t="shared" si="1"/>
        <v>1.8787679920024232</v>
      </c>
      <c r="J51" s="18"/>
    </row>
    <row r="52" spans="1:10" ht="15">
      <c r="A52" s="13" t="s">
        <v>26</v>
      </c>
      <c r="B52" s="19">
        <v>374.0833</v>
      </c>
      <c r="C52" s="23">
        <v>356.8886</v>
      </c>
      <c r="D52" s="23">
        <v>355.7524</v>
      </c>
      <c r="E52" s="23">
        <v>355.414</v>
      </c>
      <c r="F52" s="24">
        <v>353.0474</v>
      </c>
      <c r="G52" s="38">
        <f t="shared" si="0"/>
        <v>-0.6658713500312388</v>
      </c>
      <c r="H52" s="38">
        <f t="shared" si="1"/>
        <v>-5.623319725847168</v>
      </c>
      <c r="J52" s="18"/>
    </row>
    <row r="53" spans="1:10" ht="15">
      <c r="A53" s="13" t="s">
        <v>19</v>
      </c>
      <c r="B53" s="19">
        <v>384.4293</v>
      </c>
      <c r="C53" s="23">
        <v>380.3952</v>
      </c>
      <c r="D53" s="23">
        <v>380.9729</v>
      </c>
      <c r="E53" s="23">
        <v>381.2127</v>
      </c>
      <c r="F53" s="24">
        <v>381.2127</v>
      </c>
      <c r="G53" s="38">
        <f t="shared" si="0"/>
        <v>0</v>
      </c>
      <c r="H53" s="38">
        <f t="shared" si="1"/>
        <v>-0.8367208222682336</v>
      </c>
      <c r="J53" s="18"/>
    </row>
    <row r="54" spans="1:10" ht="15">
      <c r="A54" s="13" t="s">
        <v>41</v>
      </c>
      <c r="B54" s="22">
        <v>370.03020000000004</v>
      </c>
      <c r="C54" s="23">
        <v>363.7496</v>
      </c>
      <c r="D54" s="23">
        <v>365.123</v>
      </c>
      <c r="E54" s="23">
        <v>367.367</v>
      </c>
      <c r="F54" s="24">
        <v>364.3831</v>
      </c>
      <c r="G54" s="38">
        <f t="shared" si="0"/>
        <v>-0.8122395315855755</v>
      </c>
      <c r="H54" s="38">
        <f t="shared" si="1"/>
        <v>-1.526118678961879</v>
      </c>
      <c r="J54" s="18"/>
    </row>
    <row r="55" spans="1:10" ht="15">
      <c r="A55" s="13" t="s">
        <v>23</v>
      </c>
      <c r="B55" s="22">
        <v>428.81100000000004</v>
      </c>
      <c r="C55" s="23">
        <v>391.7431</v>
      </c>
      <c r="D55" s="23">
        <v>391.7433</v>
      </c>
      <c r="E55" s="23">
        <v>387.2745</v>
      </c>
      <c r="F55" s="24">
        <v>388.2787</v>
      </c>
      <c r="G55" s="38">
        <f t="shared" si="0"/>
        <v>0.2592992825502449</v>
      </c>
      <c r="H55" s="38">
        <f t="shared" si="1"/>
        <v>-9.452252857319436</v>
      </c>
      <c r="J55" s="18"/>
    </row>
    <row r="56" spans="1:10" ht="15">
      <c r="A56" s="13" t="s">
        <v>30</v>
      </c>
      <c r="B56" s="19">
        <v>396.5676</v>
      </c>
      <c r="C56" s="20">
        <v>382.9973</v>
      </c>
      <c r="D56" s="20">
        <v>387.2398</v>
      </c>
      <c r="E56" s="20">
        <v>382.3071</v>
      </c>
      <c r="F56" s="21">
        <v>374.7654</v>
      </c>
      <c r="G56" s="38">
        <f t="shared" si="0"/>
        <v>-1.9726811246769955</v>
      </c>
      <c r="H56" s="38">
        <f t="shared" si="1"/>
        <v>-5.497725986691805</v>
      </c>
      <c r="J56" s="18"/>
    </row>
    <row r="57" spans="1:10" ht="15">
      <c r="A57" s="13" t="s">
        <v>42</v>
      </c>
      <c r="B57" s="39">
        <v>356.4896</v>
      </c>
      <c r="C57" s="40">
        <v>352.0874</v>
      </c>
      <c r="D57" s="40">
        <v>358.1546</v>
      </c>
      <c r="E57" s="40">
        <v>354.6368</v>
      </c>
      <c r="F57" s="41">
        <v>357.9601</v>
      </c>
      <c r="G57" s="42">
        <f t="shared" si="0"/>
        <v>0.9370995903414467</v>
      </c>
      <c r="H57" s="38">
        <f t="shared" si="1"/>
        <v>0.4124945019433994</v>
      </c>
      <c r="J57" s="18"/>
    </row>
    <row r="58" spans="1:10" ht="15">
      <c r="A58" s="43" t="s">
        <v>33</v>
      </c>
      <c r="B58" s="44">
        <v>377.0233</v>
      </c>
      <c r="C58" s="44">
        <v>363.487</v>
      </c>
      <c r="D58" s="44">
        <v>364.3765</v>
      </c>
      <c r="E58" s="44">
        <v>363.4205</v>
      </c>
      <c r="F58" s="44">
        <v>361.1023</v>
      </c>
      <c r="G58" s="45">
        <f>F58/E58*100-100</f>
        <v>-0.6378836636898484</v>
      </c>
      <c r="H58" s="46">
        <f t="shared" si="1"/>
        <v>-4.222815937370456</v>
      </c>
      <c r="J58" s="18"/>
    </row>
    <row r="59" spans="1:10" ht="15.75" thickBot="1">
      <c r="A59" s="35" t="s">
        <v>43</v>
      </c>
      <c r="B59" s="35"/>
      <c r="C59" s="35"/>
      <c r="D59" s="35"/>
      <c r="E59" s="35"/>
      <c r="F59" s="35"/>
      <c r="G59" s="35"/>
      <c r="H59" s="35"/>
      <c r="J59" s="18"/>
    </row>
    <row r="60" spans="1:10" ht="15">
      <c r="A60" s="13" t="s">
        <v>35</v>
      </c>
      <c r="B60" s="14">
        <v>313.81</v>
      </c>
      <c r="C60" s="15">
        <v>291.62</v>
      </c>
      <c r="D60" s="15" t="s">
        <v>21</v>
      </c>
      <c r="E60" s="15">
        <v>292.33</v>
      </c>
      <c r="F60" s="16" t="s">
        <v>21</v>
      </c>
      <c r="G60" s="17" t="s">
        <v>15</v>
      </c>
      <c r="H60" s="17" t="s">
        <v>15</v>
      </c>
      <c r="J60" s="18"/>
    </row>
    <row r="61" spans="1:10" ht="15">
      <c r="A61" s="13" t="s">
        <v>11</v>
      </c>
      <c r="B61" s="22">
        <v>277.7</v>
      </c>
      <c r="C61" s="23" t="s">
        <v>15</v>
      </c>
      <c r="D61" s="23" t="s">
        <v>15</v>
      </c>
      <c r="E61" s="23">
        <v>305</v>
      </c>
      <c r="F61" s="24" t="s">
        <v>15</v>
      </c>
      <c r="G61" s="17" t="s">
        <v>15</v>
      </c>
      <c r="H61" s="17" t="s">
        <v>15</v>
      </c>
      <c r="J61" s="18"/>
    </row>
    <row r="62" spans="1:10" ht="15">
      <c r="A62" s="13" t="s">
        <v>27</v>
      </c>
      <c r="B62" s="22" t="s">
        <v>15</v>
      </c>
      <c r="C62" s="23" t="s">
        <v>15</v>
      </c>
      <c r="D62" s="23" t="s">
        <v>21</v>
      </c>
      <c r="E62" s="23" t="s">
        <v>15</v>
      </c>
      <c r="F62" s="24" t="s">
        <v>15</v>
      </c>
      <c r="G62" s="17" t="s">
        <v>15</v>
      </c>
      <c r="H62" s="17" t="s">
        <v>15</v>
      </c>
      <c r="J62" s="18"/>
    </row>
    <row r="63" spans="1:10" ht="15">
      <c r="A63" s="13" t="s">
        <v>25</v>
      </c>
      <c r="B63" s="22">
        <v>329.9596</v>
      </c>
      <c r="C63" s="23">
        <v>300.2359</v>
      </c>
      <c r="D63" s="23">
        <v>297.8892</v>
      </c>
      <c r="E63" s="23">
        <v>293.0737</v>
      </c>
      <c r="F63" s="24">
        <v>293.6146</v>
      </c>
      <c r="G63" s="17">
        <f>F63/E63*100-100</f>
        <v>0.18456108480565092</v>
      </c>
      <c r="H63" s="17">
        <f aca="true" t="shared" si="2" ref="H63:H73">F63/B63*100-100</f>
        <v>-11.014984864813755</v>
      </c>
      <c r="J63" s="18"/>
    </row>
    <row r="64" spans="1:10" ht="15">
      <c r="A64" s="13" t="s">
        <v>20</v>
      </c>
      <c r="B64" s="37">
        <v>334.82</v>
      </c>
      <c r="C64" s="27">
        <v>334.55</v>
      </c>
      <c r="D64" s="27">
        <v>341.11</v>
      </c>
      <c r="E64" s="27">
        <v>347.51</v>
      </c>
      <c r="F64" s="28">
        <v>352.46</v>
      </c>
      <c r="G64" s="17">
        <f>F64/E64*100-100</f>
        <v>1.42441944116716</v>
      </c>
      <c r="H64" s="38">
        <f t="shared" si="2"/>
        <v>5.268502478943901</v>
      </c>
      <c r="J64" s="18"/>
    </row>
    <row r="65" spans="1:10" ht="15">
      <c r="A65" s="13" t="s">
        <v>22</v>
      </c>
      <c r="B65" s="19">
        <v>353.65</v>
      </c>
      <c r="C65" s="20">
        <v>347.8</v>
      </c>
      <c r="D65" s="20">
        <v>343.84</v>
      </c>
      <c r="E65" s="20">
        <v>339.46</v>
      </c>
      <c r="F65" s="21">
        <v>345.41</v>
      </c>
      <c r="G65" s="38">
        <f aca="true" t="shared" si="3" ref="G65:G74">F65/E65*100-100</f>
        <v>1.7527838331467933</v>
      </c>
      <c r="H65" s="38">
        <f t="shared" si="2"/>
        <v>-2.329987275554913</v>
      </c>
      <c r="J65" s="18"/>
    </row>
    <row r="66" spans="1:10" ht="15">
      <c r="A66" s="13" t="s">
        <v>24</v>
      </c>
      <c r="B66" s="19">
        <v>338.6445</v>
      </c>
      <c r="C66" s="27">
        <v>325.8259</v>
      </c>
      <c r="D66" s="27">
        <v>338.7128</v>
      </c>
      <c r="E66" s="27">
        <v>327.276</v>
      </c>
      <c r="F66" s="28">
        <v>331.1827</v>
      </c>
      <c r="G66" s="17">
        <f>F66/E66*100-100</f>
        <v>1.1937019518693575</v>
      </c>
      <c r="H66" s="38">
        <f t="shared" si="2"/>
        <v>-2.2034316222469243</v>
      </c>
      <c r="J66" s="18"/>
    </row>
    <row r="67" spans="1:10" ht="15">
      <c r="A67" s="13" t="s">
        <v>12</v>
      </c>
      <c r="B67" s="22">
        <v>298.7721</v>
      </c>
      <c r="C67" s="23">
        <v>338.1177</v>
      </c>
      <c r="D67" s="23">
        <v>311.5921</v>
      </c>
      <c r="E67" s="23">
        <v>312.7492</v>
      </c>
      <c r="F67" s="24">
        <v>313.7373</v>
      </c>
      <c r="G67" s="38">
        <f t="shared" si="3"/>
        <v>0.3159400567611499</v>
      </c>
      <c r="H67" s="38">
        <f t="shared" si="2"/>
        <v>5.008901433567587</v>
      </c>
      <c r="J67" s="18"/>
    </row>
    <row r="68" spans="1:10" ht="15">
      <c r="A68" s="13" t="s">
        <v>13</v>
      </c>
      <c r="B68" s="22" t="s">
        <v>15</v>
      </c>
      <c r="C68" s="23">
        <v>231.8746</v>
      </c>
      <c r="D68" s="23">
        <v>232.9279</v>
      </c>
      <c r="E68" s="23">
        <v>221.0834</v>
      </c>
      <c r="F68" s="24">
        <v>230.7164</v>
      </c>
      <c r="G68" s="17">
        <f>F68/E68*100-100</f>
        <v>4.357179236432927</v>
      </c>
      <c r="H68" s="17" t="s">
        <v>15</v>
      </c>
      <c r="J68" s="18"/>
    </row>
    <row r="69" spans="1:10" ht="15">
      <c r="A69" s="13" t="s">
        <v>14</v>
      </c>
      <c r="B69" s="22">
        <v>340.94</v>
      </c>
      <c r="C69" s="23">
        <v>325.31</v>
      </c>
      <c r="D69" s="23">
        <v>314.85</v>
      </c>
      <c r="E69" s="23">
        <v>321.23</v>
      </c>
      <c r="F69" s="24">
        <v>319.46</v>
      </c>
      <c r="G69" s="17">
        <f>F69/E69*100-100</f>
        <v>-0.5510070665878146</v>
      </c>
      <c r="H69" s="17">
        <f t="shared" si="2"/>
        <v>-6.300228779257353</v>
      </c>
      <c r="J69" s="18"/>
    </row>
    <row r="70" spans="1:10" ht="15">
      <c r="A70" s="13" t="s">
        <v>39</v>
      </c>
      <c r="B70" s="22">
        <v>295</v>
      </c>
      <c r="C70" s="23">
        <v>301</v>
      </c>
      <c r="D70" s="23">
        <v>300</v>
      </c>
      <c r="E70" s="23">
        <v>308</v>
      </c>
      <c r="F70" s="24">
        <v>301</v>
      </c>
      <c r="G70" s="38">
        <f t="shared" si="3"/>
        <v>-2.2727272727272663</v>
      </c>
      <c r="H70" s="17">
        <f t="shared" si="2"/>
        <v>2.0338983050847332</v>
      </c>
      <c r="J70" s="18"/>
    </row>
    <row r="71" spans="1:10" ht="15">
      <c r="A71" s="13" t="s">
        <v>31</v>
      </c>
      <c r="B71" s="19">
        <v>345.86</v>
      </c>
      <c r="C71" s="20">
        <v>303.27</v>
      </c>
      <c r="D71" s="20">
        <v>318.24</v>
      </c>
      <c r="E71" s="20">
        <v>321.6</v>
      </c>
      <c r="F71" s="21">
        <v>320.98</v>
      </c>
      <c r="G71" s="38">
        <f t="shared" si="3"/>
        <v>-0.1927860696517456</v>
      </c>
      <c r="H71" s="38">
        <f t="shared" si="2"/>
        <v>-7.193662175446718</v>
      </c>
      <c r="J71" s="18"/>
    </row>
    <row r="72" spans="1:10" ht="15">
      <c r="A72" s="13" t="s">
        <v>26</v>
      </c>
      <c r="B72" s="19">
        <v>326.27</v>
      </c>
      <c r="C72" s="23">
        <v>324.71</v>
      </c>
      <c r="D72" s="23">
        <v>313.85</v>
      </c>
      <c r="E72" s="23">
        <v>313.69</v>
      </c>
      <c r="F72" s="24">
        <v>320.11</v>
      </c>
      <c r="G72" s="38">
        <f t="shared" si="3"/>
        <v>2.0466065223628362</v>
      </c>
      <c r="H72" s="38">
        <f t="shared" si="2"/>
        <v>-1.8880068654794968</v>
      </c>
      <c r="J72" s="18"/>
    </row>
    <row r="73" spans="1:10" ht="15">
      <c r="A73" s="13" t="s">
        <v>19</v>
      </c>
      <c r="B73" s="22">
        <v>313.8</v>
      </c>
      <c r="C73" s="23">
        <v>251.6</v>
      </c>
      <c r="D73" s="23">
        <v>295.1</v>
      </c>
      <c r="E73" s="23">
        <v>295.1</v>
      </c>
      <c r="F73" s="24">
        <v>295.1</v>
      </c>
      <c r="G73" s="38">
        <f t="shared" si="3"/>
        <v>0</v>
      </c>
      <c r="H73" s="38">
        <f t="shared" si="2"/>
        <v>-5.959209687699158</v>
      </c>
      <c r="J73" s="18"/>
    </row>
    <row r="74" spans="1:10" ht="15">
      <c r="A74" s="13" t="s">
        <v>23</v>
      </c>
      <c r="B74" s="22">
        <v>426.6066</v>
      </c>
      <c r="C74" s="23">
        <v>380.3822</v>
      </c>
      <c r="D74" s="23">
        <v>365.462</v>
      </c>
      <c r="E74" s="23">
        <v>366.4057</v>
      </c>
      <c r="F74" s="24">
        <v>378.8286</v>
      </c>
      <c r="G74" s="38">
        <f t="shared" si="3"/>
        <v>3.390476731120714</v>
      </c>
      <c r="H74" s="38">
        <f>F74/B74*100-100</f>
        <v>-11.19954543600592</v>
      </c>
      <c r="J74" s="18"/>
    </row>
    <row r="75" spans="1:10" ht="15">
      <c r="A75" s="13" t="s">
        <v>40</v>
      </c>
      <c r="B75" s="22" t="s">
        <v>15</v>
      </c>
      <c r="C75" s="23" t="s">
        <v>15</v>
      </c>
      <c r="D75" s="23">
        <v>355.74</v>
      </c>
      <c r="E75" s="23" t="s">
        <v>15</v>
      </c>
      <c r="F75" s="24">
        <v>337.41</v>
      </c>
      <c r="G75" s="17" t="s">
        <v>15</v>
      </c>
      <c r="H75" s="17" t="s">
        <v>15</v>
      </c>
      <c r="J75" s="18"/>
    </row>
    <row r="76" spans="1:10" ht="15">
      <c r="A76" s="13" t="s">
        <v>18</v>
      </c>
      <c r="B76" s="22" t="s">
        <v>15</v>
      </c>
      <c r="C76" s="23" t="s">
        <v>15</v>
      </c>
      <c r="D76" s="23" t="s">
        <v>15</v>
      </c>
      <c r="E76" s="23" t="s">
        <v>15</v>
      </c>
      <c r="F76" s="24" t="s">
        <v>15</v>
      </c>
      <c r="G76" s="38" t="s">
        <v>15</v>
      </c>
      <c r="H76" s="38" t="s">
        <v>15</v>
      </c>
      <c r="J76" s="18"/>
    </row>
    <row r="77" spans="1:10" ht="15">
      <c r="A77" s="13" t="s">
        <v>32</v>
      </c>
      <c r="B77" s="22" t="s">
        <v>15</v>
      </c>
      <c r="C77" s="23" t="s">
        <v>15</v>
      </c>
      <c r="D77" s="23" t="s">
        <v>15</v>
      </c>
      <c r="E77" s="23" t="s">
        <v>15</v>
      </c>
      <c r="F77" s="24" t="s">
        <v>15</v>
      </c>
      <c r="G77" s="17" t="s">
        <v>15</v>
      </c>
      <c r="H77" s="17" t="s">
        <v>15</v>
      </c>
      <c r="J77" s="18"/>
    </row>
    <row r="78" spans="1:10" ht="15">
      <c r="A78" s="13" t="s">
        <v>17</v>
      </c>
      <c r="B78" s="22">
        <v>335.62</v>
      </c>
      <c r="C78" s="23" t="s">
        <v>15</v>
      </c>
      <c r="D78" s="23">
        <v>306.12</v>
      </c>
      <c r="E78" s="23">
        <v>325.63</v>
      </c>
      <c r="F78" s="24">
        <v>407.88</v>
      </c>
      <c r="G78" s="17">
        <f>F78/E78*100-100</f>
        <v>25.258729232564562</v>
      </c>
      <c r="H78" s="17">
        <f>F78/B78*100-100</f>
        <v>21.53030212740599</v>
      </c>
      <c r="J78" s="18"/>
    </row>
    <row r="79" spans="1:10" ht="15">
      <c r="A79" s="13" t="s">
        <v>28</v>
      </c>
      <c r="B79" s="22" t="s">
        <v>15</v>
      </c>
      <c r="C79" s="23" t="s">
        <v>15</v>
      </c>
      <c r="D79" s="23" t="s">
        <v>15</v>
      </c>
      <c r="E79" s="23" t="s">
        <v>15</v>
      </c>
      <c r="F79" s="24" t="s">
        <v>15</v>
      </c>
      <c r="G79" s="17" t="s">
        <v>15</v>
      </c>
      <c r="H79" s="17" t="s">
        <v>15</v>
      </c>
      <c r="J79" s="18"/>
    </row>
    <row r="80" spans="1:10" ht="15">
      <c r="A80" s="13" t="s">
        <v>41</v>
      </c>
      <c r="B80" s="47" t="s">
        <v>15</v>
      </c>
      <c r="C80" s="40">
        <v>398.01</v>
      </c>
      <c r="D80" s="40" t="s">
        <v>15</v>
      </c>
      <c r="E80" s="40">
        <v>402.98</v>
      </c>
      <c r="F80" s="41">
        <v>395.51</v>
      </c>
      <c r="G80" s="48">
        <f>F80/E80*100-100</f>
        <v>-1.853690009429755</v>
      </c>
      <c r="H80" s="17" t="s">
        <v>15</v>
      </c>
      <c r="J80" s="18"/>
    </row>
    <row r="81" spans="1:10" ht="15">
      <c r="A81" s="43" t="s">
        <v>33</v>
      </c>
      <c r="B81" s="44">
        <v>336.0534</v>
      </c>
      <c r="C81" s="44">
        <v>310.6303</v>
      </c>
      <c r="D81" s="44">
        <v>308.1418</v>
      </c>
      <c r="E81" s="44">
        <v>308.7556</v>
      </c>
      <c r="F81" s="44">
        <v>310.3368</v>
      </c>
      <c r="G81" s="45">
        <f>F81/E81*100-100</f>
        <v>0.512120265996785</v>
      </c>
      <c r="H81" s="46">
        <f>F81/B81*100-100</f>
        <v>-7.652533793736353</v>
      </c>
      <c r="J81" s="18"/>
    </row>
    <row r="82" spans="1:10" ht="15.75" thickBot="1">
      <c r="A82" s="35" t="s">
        <v>44</v>
      </c>
      <c r="B82" s="35"/>
      <c r="C82" s="35"/>
      <c r="D82" s="35"/>
      <c r="E82" s="35"/>
      <c r="F82" s="35"/>
      <c r="G82" s="35"/>
      <c r="H82" s="35"/>
      <c r="J82" s="18"/>
    </row>
    <row r="83" spans="1:10" ht="15">
      <c r="A83" s="13" t="s">
        <v>35</v>
      </c>
      <c r="B83" s="36">
        <v>244.35250000000002</v>
      </c>
      <c r="C83" s="15">
        <v>223.1629</v>
      </c>
      <c r="D83" s="15">
        <v>232.5566</v>
      </c>
      <c r="E83" s="15">
        <v>233.2213</v>
      </c>
      <c r="F83" s="16">
        <v>227.5839</v>
      </c>
      <c r="G83" s="17">
        <f>F83/E83*100-100</f>
        <v>-2.4171891675417356</v>
      </c>
      <c r="H83" s="17">
        <f>F83/B83*100-100</f>
        <v>-6.862463040075312</v>
      </c>
      <c r="J83" s="18"/>
    </row>
    <row r="84" spans="1:10" ht="15">
      <c r="A84" s="13" t="s">
        <v>25</v>
      </c>
      <c r="B84" s="49">
        <v>281.0315</v>
      </c>
      <c r="C84" s="50">
        <v>255.515</v>
      </c>
      <c r="D84" s="50">
        <v>258.1611</v>
      </c>
      <c r="E84" s="50">
        <v>256.7283</v>
      </c>
      <c r="F84" s="51">
        <v>255.1087</v>
      </c>
      <c r="G84" s="17">
        <f>F84/E84*100-100</f>
        <v>-0.6308614983233269</v>
      </c>
      <c r="H84" s="17">
        <f>F84/B84*100-100</f>
        <v>-9.22416170429294</v>
      </c>
      <c r="J84" s="18"/>
    </row>
    <row r="85" spans="1:10" ht="15">
      <c r="A85" s="13" t="s">
        <v>11</v>
      </c>
      <c r="B85" s="49">
        <v>226.8561</v>
      </c>
      <c r="C85" s="52">
        <v>221.9419</v>
      </c>
      <c r="D85" s="52">
        <v>214.4447</v>
      </c>
      <c r="E85" s="52">
        <v>222.3146</v>
      </c>
      <c r="F85" s="53">
        <v>224.6473</v>
      </c>
      <c r="G85" s="38">
        <f aca="true" t="shared" si="4" ref="G85:G111">F85/E85*100-100</f>
        <v>1.0492788147966792</v>
      </c>
      <c r="H85" s="38">
        <f aca="true" t="shared" si="5" ref="H85:H111">F85/B85*100-100</f>
        <v>-0.9736568688256568</v>
      </c>
      <c r="J85" s="18"/>
    </row>
    <row r="86" spans="1:10" ht="15">
      <c r="A86" s="13" t="s">
        <v>27</v>
      </c>
      <c r="B86" s="22" t="s">
        <v>21</v>
      </c>
      <c r="C86" s="23">
        <v>232.9291</v>
      </c>
      <c r="D86" s="23" t="s">
        <v>21</v>
      </c>
      <c r="E86" s="23">
        <v>233.0065</v>
      </c>
      <c r="F86" s="24" t="s">
        <v>21</v>
      </c>
      <c r="G86" s="17" t="s">
        <v>15</v>
      </c>
      <c r="H86" s="17" t="s">
        <v>15</v>
      </c>
      <c r="J86" s="18"/>
    </row>
    <row r="87" spans="1:10" ht="15">
      <c r="A87" s="13" t="s">
        <v>20</v>
      </c>
      <c r="B87" s="37">
        <v>159.9908</v>
      </c>
      <c r="C87" s="23" t="s">
        <v>21</v>
      </c>
      <c r="D87" s="23" t="s">
        <v>21</v>
      </c>
      <c r="E87" s="23" t="s">
        <v>21</v>
      </c>
      <c r="F87" s="24" t="s">
        <v>21</v>
      </c>
      <c r="G87" s="17" t="s">
        <v>15</v>
      </c>
      <c r="H87" s="17" t="s">
        <v>15</v>
      </c>
      <c r="J87" s="18"/>
    </row>
    <row r="88" spans="1:10" ht="15">
      <c r="A88" s="13" t="s">
        <v>22</v>
      </c>
      <c r="B88" s="49">
        <v>243.0781</v>
      </c>
      <c r="C88" s="27">
        <v>222.4486</v>
      </c>
      <c r="D88" s="27">
        <v>230.7907</v>
      </c>
      <c r="E88" s="27">
        <v>228.2321</v>
      </c>
      <c r="F88" s="28">
        <v>234.1044</v>
      </c>
      <c r="G88" s="38">
        <f t="shared" si="4"/>
        <v>2.572950956504357</v>
      </c>
      <c r="H88" s="38">
        <f t="shared" si="5"/>
        <v>-3.691694150974527</v>
      </c>
      <c r="J88" s="18"/>
    </row>
    <row r="89" spans="1:10" ht="15">
      <c r="A89" s="13" t="s">
        <v>24</v>
      </c>
      <c r="B89" s="37">
        <v>237.3493</v>
      </c>
      <c r="C89" s="27">
        <v>233.2719</v>
      </c>
      <c r="D89" s="27">
        <v>232.5798</v>
      </c>
      <c r="E89" s="27">
        <v>235.6626</v>
      </c>
      <c r="F89" s="28">
        <v>233.4166</v>
      </c>
      <c r="G89" s="38">
        <f t="shared" si="4"/>
        <v>-0.9530574643579399</v>
      </c>
      <c r="H89" s="38">
        <f t="shared" si="5"/>
        <v>-1.6569250467559868</v>
      </c>
      <c r="J89" s="18"/>
    </row>
    <row r="90" spans="1:10" ht="15">
      <c r="A90" s="13" t="s">
        <v>36</v>
      </c>
      <c r="B90" s="49">
        <v>207.82420000000002</v>
      </c>
      <c r="C90" s="52">
        <v>204.106</v>
      </c>
      <c r="D90" s="52">
        <v>202.2467</v>
      </c>
      <c r="E90" s="52">
        <v>207.554</v>
      </c>
      <c r="F90" s="53">
        <v>203.6203</v>
      </c>
      <c r="G90" s="38">
        <f>F90/E90*100-100</f>
        <v>-1.8952658103433322</v>
      </c>
      <c r="H90" s="38">
        <f>F90/B90*100-100</f>
        <v>-2.022815437278254</v>
      </c>
      <c r="J90" s="18"/>
    </row>
    <row r="91" spans="1:10" ht="15">
      <c r="A91" s="13" t="s">
        <v>18</v>
      </c>
      <c r="B91" s="54">
        <v>175.6982</v>
      </c>
      <c r="C91" s="50" t="s">
        <v>15</v>
      </c>
      <c r="D91" s="50" t="s">
        <v>15</v>
      </c>
      <c r="E91" s="50" t="s">
        <v>15</v>
      </c>
      <c r="F91" s="51" t="s">
        <v>15</v>
      </c>
      <c r="G91" s="17" t="s">
        <v>15</v>
      </c>
      <c r="H91" s="17" t="s">
        <v>15</v>
      </c>
      <c r="J91" s="18"/>
    </row>
    <row r="92" spans="1:10" ht="15">
      <c r="A92" s="13" t="s">
        <v>37</v>
      </c>
      <c r="B92" s="49">
        <v>162.2605</v>
      </c>
      <c r="C92" s="52">
        <v>189.5907</v>
      </c>
      <c r="D92" s="52">
        <v>163.9664</v>
      </c>
      <c r="E92" s="52">
        <v>167.3893</v>
      </c>
      <c r="F92" s="53">
        <v>161.3557</v>
      </c>
      <c r="G92" s="38">
        <f t="shared" si="4"/>
        <v>-3.604531472441778</v>
      </c>
      <c r="H92" s="38">
        <f t="shared" si="5"/>
        <v>-0.5576218488171776</v>
      </c>
      <c r="J92" s="18"/>
    </row>
    <row r="93" spans="1:10" ht="15">
      <c r="A93" s="13" t="s">
        <v>38</v>
      </c>
      <c r="B93" s="49">
        <v>275.1016</v>
      </c>
      <c r="C93" s="52">
        <v>263.597</v>
      </c>
      <c r="D93" s="52">
        <v>264.6749</v>
      </c>
      <c r="E93" s="52">
        <v>265.5662</v>
      </c>
      <c r="F93" s="53">
        <v>265.8153</v>
      </c>
      <c r="G93" s="38">
        <f t="shared" si="4"/>
        <v>0.09379958744750638</v>
      </c>
      <c r="H93" s="38">
        <f t="shared" si="5"/>
        <v>-3.375589236849237</v>
      </c>
      <c r="J93" s="18"/>
    </row>
    <row r="94" spans="1:10" ht="15">
      <c r="A94" s="13" t="s">
        <v>28</v>
      </c>
      <c r="B94" s="49">
        <v>229.11530000000002</v>
      </c>
      <c r="C94" s="52">
        <v>213.165</v>
      </c>
      <c r="D94" s="52">
        <v>209.2101</v>
      </c>
      <c r="E94" s="52">
        <v>222.7021</v>
      </c>
      <c r="F94" s="53">
        <v>256.5393</v>
      </c>
      <c r="G94" s="38">
        <f t="shared" si="4"/>
        <v>15.193929469008168</v>
      </c>
      <c r="H94" s="38">
        <f t="shared" si="5"/>
        <v>11.969519276975404</v>
      </c>
      <c r="J94" s="18"/>
    </row>
    <row r="95" spans="1:10" ht="15">
      <c r="A95" s="13" t="s">
        <v>12</v>
      </c>
      <c r="B95" s="49">
        <v>263.5659</v>
      </c>
      <c r="C95" s="52">
        <v>249.8528</v>
      </c>
      <c r="D95" s="52">
        <v>247.0777</v>
      </c>
      <c r="E95" s="52">
        <v>247.1869</v>
      </c>
      <c r="F95" s="53">
        <v>252.3836</v>
      </c>
      <c r="G95" s="38">
        <f t="shared" si="4"/>
        <v>2.102336329311939</v>
      </c>
      <c r="H95" s="38">
        <f t="shared" si="5"/>
        <v>-4.242696039206891</v>
      </c>
      <c r="J95" s="18"/>
    </row>
    <row r="96" spans="1:10" ht="15">
      <c r="A96" s="13" t="s">
        <v>13</v>
      </c>
      <c r="B96" s="49">
        <v>286.5489</v>
      </c>
      <c r="C96" s="52">
        <v>259.2864</v>
      </c>
      <c r="D96" s="52">
        <v>257.377</v>
      </c>
      <c r="E96" s="52">
        <v>255.5399</v>
      </c>
      <c r="F96" s="53">
        <v>257.6339</v>
      </c>
      <c r="G96" s="38">
        <f t="shared" si="4"/>
        <v>0.819441504046921</v>
      </c>
      <c r="H96" s="38">
        <f t="shared" si="5"/>
        <v>-10.09077333746528</v>
      </c>
      <c r="J96" s="18"/>
    </row>
    <row r="97" spans="1:10" ht="15">
      <c r="A97" s="13" t="s">
        <v>14</v>
      </c>
      <c r="B97" s="49">
        <v>308.72950000000003</v>
      </c>
      <c r="C97" s="52">
        <v>298.8541</v>
      </c>
      <c r="D97" s="52">
        <v>299.9445</v>
      </c>
      <c r="E97" s="52">
        <v>299.6134</v>
      </c>
      <c r="F97" s="53">
        <v>298.8149</v>
      </c>
      <c r="G97" s="38">
        <f t="shared" si="4"/>
        <v>-0.26651010936092234</v>
      </c>
      <c r="H97" s="38">
        <f t="shared" si="5"/>
        <v>-3.21141970559988</v>
      </c>
      <c r="J97" s="18"/>
    </row>
    <row r="98" spans="1:10" ht="15">
      <c r="A98" s="13" t="s">
        <v>16</v>
      </c>
      <c r="B98" s="49">
        <v>203.221</v>
      </c>
      <c r="C98" s="27">
        <v>201.311</v>
      </c>
      <c r="D98" s="27">
        <v>201.311</v>
      </c>
      <c r="E98" s="27">
        <v>201.311</v>
      </c>
      <c r="F98" s="28">
        <v>201.311</v>
      </c>
      <c r="G98" s="38">
        <f t="shared" si="4"/>
        <v>0</v>
      </c>
      <c r="H98" s="38">
        <f t="shared" si="5"/>
        <v>-0.9398634983589318</v>
      </c>
      <c r="J98" s="18"/>
    </row>
    <row r="99" spans="1:10" ht="15">
      <c r="A99" s="13" t="s">
        <v>29</v>
      </c>
      <c r="B99" s="49">
        <v>244.4393</v>
      </c>
      <c r="C99" s="52">
        <v>234.8952</v>
      </c>
      <c r="D99" s="52">
        <v>236.7919</v>
      </c>
      <c r="E99" s="52">
        <v>239.2057</v>
      </c>
      <c r="F99" s="53">
        <v>239.1715</v>
      </c>
      <c r="G99" s="38">
        <f t="shared" si="4"/>
        <v>-0.01429731816591584</v>
      </c>
      <c r="H99" s="38">
        <f t="shared" si="5"/>
        <v>-2.155054445009455</v>
      </c>
      <c r="J99" s="18"/>
    </row>
    <row r="100" spans="1:10" ht="15">
      <c r="A100" s="13" t="s">
        <v>39</v>
      </c>
      <c r="B100" s="49">
        <v>326.0066</v>
      </c>
      <c r="C100" s="52">
        <v>324.2768</v>
      </c>
      <c r="D100" s="52">
        <v>325.979</v>
      </c>
      <c r="E100" s="52">
        <v>327.2282</v>
      </c>
      <c r="F100" s="53">
        <v>328.0655</v>
      </c>
      <c r="G100" s="38">
        <f t="shared" si="4"/>
        <v>0.255876480083316</v>
      </c>
      <c r="H100" s="38">
        <f t="shared" si="5"/>
        <v>0.6315516311632905</v>
      </c>
      <c r="J100" s="18"/>
    </row>
    <row r="101" spans="1:10" ht="15">
      <c r="A101" s="13" t="s">
        <v>31</v>
      </c>
      <c r="B101" s="49">
        <v>343.8573</v>
      </c>
      <c r="C101" s="52">
        <v>283.8713</v>
      </c>
      <c r="D101" s="52">
        <v>293.9575</v>
      </c>
      <c r="E101" s="52">
        <v>301.0756</v>
      </c>
      <c r="F101" s="53">
        <v>305.9307</v>
      </c>
      <c r="G101" s="38">
        <f t="shared" si="4"/>
        <v>1.6125850118707632</v>
      </c>
      <c r="H101" s="38">
        <f t="shared" si="5"/>
        <v>-11.02974984099508</v>
      </c>
      <c r="J101" s="18"/>
    </row>
    <row r="102" spans="1:10" ht="15">
      <c r="A102" s="13" t="s">
        <v>17</v>
      </c>
      <c r="B102" s="54">
        <v>279.9451</v>
      </c>
      <c r="C102" s="50">
        <v>261.6637</v>
      </c>
      <c r="D102" s="50">
        <v>268.9224</v>
      </c>
      <c r="E102" s="50">
        <v>263.2984</v>
      </c>
      <c r="F102" s="51">
        <v>264.6701</v>
      </c>
      <c r="G102" s="38">
        <f t="shared" si="4"/>
        <v>0.520967844848272</v>
      </c>
      <c r="H102" s="38">
        <f t="shared" si="5"/>
        <v>-5.456426992292435</v>
      </c>
      <c r="J102" s="18"/>
    </row>
    <row r="103" spans="1:10" ht="15">
      <c r="A103" s="13" t="s">
        <v>40</v>
      </c>
      <c r="B103" s="22">
        <v>341.0851</v>
      </c>
      <c r="C103" s="23">
        <v>334.5729</v>
      </c>
      <c r="D103" s="23">
        <v>337.2628</v>
      </c>
      <c r="E103" s="23">
        <v>338.5087</v>
      </c>
      <c r="F103" s="24">
        <v>336.2873</v>
      </c>
      <c r="G103" s="38">
        <f t="shared" si="4"/>
        <v>-0.6562312874085592</v>
      </c>
      <c r="H103" s="38">
        <f t="shared" si="5"/>
        <v>-1.4066284337838226</v>
      </c>
      <c r="J103" s="18"/>
    </row>
    <row r="104" spans="1:10" ht="15">
      <c r="A104" s="13" t="s">
        <v>32</v>
      </c>
      <c r="B104" s="49">
        <v>285.23920000000004</v>
      </c>
      <c r="C104" s="52">
        <v>278.829</v>
      </c>
      <c r="D104" s="52">
        <v>275.5294</v>
      </c>
      <c r="E104" s="52">
        <v>276.2652</v>
      </c>
      <c r="F104" s="53">
        <v>280.7022</v>
      </c>
      <c r="G104" s="38">
        <f t="shared" si="4"/>
        <v>1.6060654762163296</v>
      </c>
      <c r="H104" s="38">
        <f t="shared" si="5"/>
        <v>-1.5905948411018045</v>
      </c>
      <c r="J104" s="18"/>
    </row>
    <row r="105" spans="1:10" ht="15">
      <c r="A105" s="13" t="s">
        <v>26</v>
      </c>
      <c r="B105" s="49">
        <v>292.202</v>
      </c>
      <c r="C105" s="50">
        <v>269.0916</v>
      </c>
      <c r="D105" s="50">
        <v>270.6693</v>
      </c>
      <c r="E105" s="50">
        <v>273.3478</v>
      </c>
      <c r="F105" s="51">
        <v>275.31</v>
      </c>
      <c r="G105" s="38">
        <f t="shared" si="4"/>
        <v>0.7178400557824176</v>
      </c>
      <c r="H105" s="38">
        <f t="shared" si="5"/>
        <v>-5.780932368703844</v>
      </c>
      <c r="J105" s="18"/>
    </row>
    <row r="106" spans="1:10" ht="15">
      <c r="A106" s="13" t="s">
        <v>19</v>
      </c>
      <c r="B106" s="49">
        <v>221.78470000000002</v>
      </c>
      <c r="C106" s="50">
        <v>213.4006</v>
      </c>
      <c r="D106" s="50">
        <v>213.8419</v>
      </c>
      <c r="E106" s="50">
        <v>214.3697</v>
      </c>
      <c r="F106" s="51">
        <v>214.3697</v>
      </c>
      <c r="G106" s="38">
        <f t="shared" si="4"/>
        <v>0</v>
      </c>
      <c r="H106" s="38">
        <f t="shared" si="5"/>
        <v>-3.3433325202324653</v>
      </c>
      <c r="J106" s="18"/>
    </row>
    <row r="107" spans="1:10" ht="15">
      <c r="A107" s="13" t="s">
        <v>41</v>
      </c>
      <c r="B107" s="49">
        <v>242.7333</v>
      </c>
      <c r="C107" s="52">
        <v>241.5696</v>
      </c>
      <c r="D107" s="52">
        <v>246.3354</v>
      </c>
      <c r="E107" s="52">
        <v>242.5521</v>
      </c>
      <c r="F107" s="53">
        <v>246.5945</v>
      </c>
      <c r="G107" s="38">
        <f t="shared" si="4"/>
        <v>1.6666110085214854</v>
      </c>
      <c r="H107" s="38">
        <f t="shared" si="5"/>
        <v>1.5907170544791285</v>
      </c>
      <c r="J107" s="18"/>
    </row>
    <row r="108" spans="1:10" ht="15">
      <c r="A108" s="13" t="s">
        <v>23</v>
      </c>
      <c r="B108" s="54">
        <v>385.2362</v>
      </c>
      <c r="C108" s="50">
        <v>346.056</v>
      </c>
      <c r="D108" s="50">
        <v>339.0087</v>
      </c>
      <c r="E108" s="50">
        <v>340.0958</v>
      </c>
      <c r="F108" s="51">
        <v>341.334</v>
      </c>
      <c r="G108" s="38">
        <f t="shared" si="4"/>
        <v>0.3640738874164384</v>
      </c>
      <c r="H108" s="38">
        <f t="shared" si="5"/>
        <v>-11.39617720245397</v>
      </c>
      <c r="J108" s="18"/>
    </row>
    <row r="109" spans="1:10" ht="15">
      <c r="A109" s="13" t="s">
        <v>30</v>
      </c>
      <c r="B109" s="49">
        <v>319.2317</v>
      </c>
      <c r="C109" s="52">
        <v>296.3837</v>
      </c>
      <c r="D109" s="52">
        <v>298.4052</v>
      </c>
      <c r="E109" s="52">
        <v>295.0857</v>
      </c>
      <c r="F109" s="53">
        <v>293.5256</v>
      </c>
      <c r="G109" s="38">
        <f t="shared" si="4"/>
        <v>-0.5286938675781272</v>
      </c>
      <c r="H109" s="38">
        <f t="shared" si="5"/>
        <v>-8.052489774668373</v>
      </c>
      <c r="J109" s="18"/>
    </row>
    <row r="110" spans="1:10" ht="15">
      <c r="A110" s="13" t="s">
        <v>42</v>
      </c>
      <c r="B110" s="55">
        <v>262.4388</v>
      </c>
      <c r="C110" s="56">
        <v>259.8901</v>
      </c>
      <c r="D110" s="56">
        <v>260.2744</v>
      </c>
      <c r="E110" s="56">
        <v>254.4915</v>
      </c>
      <c r="F110" s="57">
        <v>246.4643</v>
      </c>
      <c r="G110" s="42">
        <f t="shared" si="4"/>
        <v>-3.1542114373171586</v>
      </c>
      <c r="H110" s="38">
        <f t="shared" si="5"/>
        <v>-6.08694293679136</v>
      </c>
      <c r="J110" s="18"/>
    </row>
    <row r="111" spans="1:10" ht="15">
      <c r="A111" s="43" t="s">
        <v>33</v>
      </c>
      <c r="B111" s="58">
        <v>301.7488</v>
      </c>
      <c r="C111" s="58">
        <v>292.2067</v>
      </c>
      <c r="D111" s="58">
        <v>293.8576</v>
      </c>
      <c r="E111" s="58">
        <v>294.1302</v>
      </c>
      <c r="F111" s="58">
        <v>294.6091</v>
      </c>
      <c r="G111" s="59">
        <f t="shared" si="4"/>
        <v>0.16281905088291637</v>
      </c>
      <c r="H111" s="46">
        <f t="shared" si="5"/>
        <v>-2.366107172588599</v>
      </c>
      <c r="J111" s="18"/>
    </row>
    <row r="112" spans="1:10" ht="15.75" thickBot="1">
      <c r="A112" s="35" t="s">
        <v>45</v>
      </c>
      <c r="B112" s="35"/>
      <c r="C112" s="35"/>
      <c r="D112" s="35"/>
      <c r="E112" s="35"/>
      <c r="F112" s="35"/>
      <c r="G112" s="35"/>
      <c r="H112" s="35"/>
      <c r="J112" s="18"/>
    </row>
    <row r="113" spans="1:10" ht="15">
      <c r="A113" s="13" t="s">
        <v>35</v>
      </c>
      <c r="B113" s="36">
        <v>269.3813671495136</v>
      </c>
      <c r="C113" s="15">
        <v>255.3000363900439</v>
      </c>
      <c r="D113" s="60">
        <v>262.19085733065583</v>
      </c>
      <c r="E113" s="60">
        <v>263.8468060054693</v>
      </c>
      <c r="F113" s="61">
        <v>269.40301289880136</v>
      </c>
      <c r="G113" s="17">
        <f>F113/E113*100-100</f>
        <v>2.1058458040294994</v>
      </c>
      <c r="H113" s="17">
        <f>F113/B113*100-100</f>
        <v>0.008035355049543114</v>
      </c>
      <c r="J113" s="18"/>
    </row>
    <row r="114" spans="1:10" ht="15">
      <c r="A114" s="13" t="s">
        <v>25</v>
      </c>
      <c r="B114" s="19">
        <v>313.41970000000003</v>
      </c>
      <c r="C114" s="23">
        <v>307.3127</v>
      </c>
      <c r="D114" s="23">
        <v>307.467</v>
      </c>
      <c r="E114" s="23">
        <v>305.5904</v>
      </c>
      <c r="F114" s="24">
        <v>303.2536</v>
      </c>
      <c r="G114" s="17">
        <f>F114/E114*100-100</f>
        <v>-0.7646837073415895</v>
      </c>
      <c r="H114" s="17">
        <f>F114/B114*100-100</f>
        <v>-3.2436059379803055</v>
      </c>
      <c r="J114" s="18"/>
    </row>
    <row r="115" spans="1:10" ht="15">
      <c r="A115" s="13" t="s">
        <v>11</v>
      </c>
      <c r="B115" s="22">
        <v>234.8683</v>
      </c>
      <c r="C115" s="27">
        <v>235.3635</v>
      </c>
      <c r="D115" s="27">
        <v>218.8807</v>
      </c>
      <c r="E115" s="27">
        <v>223.9794</v>
      </c>
      <c r="F115" s="28">
        <v>239.6083</v>
      </c>
      <c r="G115" s="17">
        <f>F115/E115*100-100</f>
        <v>6.977829211079239</v>
      </c>
      <c r="H115" s="17">
        <f>F115/B115*100-100</f>
        <v>2.018152300672355</v>
      </c>
      <c r="J115" s="18"/>
    </row>
    <row r="116" spans="1:10" ht="15">
      <c r="A116" s="13" t="s">
        <v>27</v>
      </c>
      <c r="B116" s="22">
        <v>286.7738</v>
      </c>
      <c r="C116" s="23" t="s">
        <v>21</v>
      </c>
      <c r="D116" s="23" t="s">
        <v>21</v>
      </c>
      <c r="E116" s="23" t="s">
        <v>21</v>
      </c>
      <c r="F116" s="24" t="s">
        <v>21</v>
      </c>
      <c r="G116" s="17" t="s">
        <v>15</v>
      </c>
      <c r="H116" s="17" t="s">
        <v>15</v>
      </c>
      <c r="J116" s="18"/>
    </row>
    <row r="117" spans="1:10" ht="15">
      <c r="A117" s="13" t="s">
        <v>20</v>
      </c>
      <c r="B117" s="22" t="s">
        <v>21</v>
      </c>
      <c r="C117" s="23" t="s">
        <v>21</v>
      </c>
      <c r="D117" s="23" t="s">
        <v>21</v>
      </c>
      <c r="E117" s="23" t="s">
        <v>21</v>
      </c>
      <c r="F117" s="24" t="s">
        <v>21</v>
      </c>
      <c r="G117" s="17" t="s">
        <v>15</v>
      </c>
      <c r="H117" s="17" t="s">
        <v>15</v>
      </c>
      <c r="J117" s="18"/>
    </row>
    <row r="118" spans="1:10" ht="15">
      <c r="A118" s="13" t="s">
        <v>22</v>
      </c>
      <c r="B118" s="19">
        <v>326.08230000000003</v>
      </c>
      <c r="C118" s="27">
        <v>316.7252</v>
      </c>
      <c r="D118" s="27">
        <v>315.3766</v>
      </c>
      <c r="E118" s="27">
        <v>319.8949</v>
      </c>
      <c r="F118" s="28">
        <v>328.0509</v>
      </c>
      <c r="G118" s="38">
        <f aca="true" t="shared" si="6" ref="G118:G142">F118/E118*100-100</f>
        <v>2.5495873801051516</v>
      </c>
      <c r="H118" s="38">
        <f aca="true" t="shared" si="7" ref="H118:H142">F118/B118*100-100</f>
        <v>0.6037126210162143</v>
      </c>
      <c r="J118" s="18"/>
    </row>
    <row r="119" spans="1:10" ht="15">
      <c r="A119" s="13" t="s">
        <v>24</v>
      </c>
      <c r="B119" s="37">
        <v>269.4413</v>
      </c>
      <c r="C119" s="27">
        <v>260.2683</v>
      </c>
      <c r="D119" s="27">
        <v>262.0877</v>
      </c>
      <c r="E119" s="27">
        <v>265.5056</v>
      </c>
      <c r="F119" s="28">
        <v>265.3075</v>
      </c>
      <c r="G119" s="38">
        <f t="shared" si="6"/>
        <v>-0.0746123622251389</v>
      </c>
      <c r="H119" s="38">
        <f t="shared" si="7"/>
        <v>-1.5342117188419166</v>
      </c>
      <c r="J119" s="18"/>
    </row>
    <row r="120" spans="1:10" ht="15">
      <c r="A120" s="13" t="s">
        <v>36</v>
      </c>
      <c r="B120" s="19">
        <v>204.6571</v>
      </c>
      <c r="C120" s="20">
        <v>217.3052</v>
      </c>
      <c r="D120" s="20">
        <v>213.9856</v>
      </c>
      <c r="E120" s="20">
        <v>220.6692</v>
      </c>
      <c r="F120" s="21">
        <v>193.8166</v>
      </c>
      <c r="G120" s="38">
        <f t="shared" si="6"/>
        <v>-12.168712262517829</v>
      </c>
      <c r="H120" s="38">
        <f t="shared" si="7"/>
        <v>-5.296908829451809</v>
      </c>
      <c r="J120" s="18"/>
    </row>
    <row r="121" spans="1:10" ht="15">
      <c r="A121" s="13" t="s">
        <v>18</v>
      </c>
      <c r="B121" s="37">
        <v>154.9266</v>
      </c>
      <c r="C121" s="23" t="s">
        <v>15</v>
      </c>
      <c r="D121" s="23" t="s">
        <v>15</v>
      </c>
      <c r="E121" s="23" t="s">
        <v>15</v>
      </c>
      <c r="F121" s="24" t="s">
        <v>15</v>
      </c>
      <c r="G121" s="17" t="s">
        <v>15</v>
      </c>
      <c r="H121" s="17" t="s">
        <v>15</v>
      </c>
      <c r="J121" s="18"/>
    </row>
    <row r="122" spans="1:10" ht="15">
      <c r="A122" s="13" t="s">
        <v>37</v>
      </c>
      <c r="B122" s="22" t="s">
        <v>15</v>
      </c>
      <c r="C122" s="23" t="s">
        <v>15</v>
      </c>
      <c r="D122" s="23">
        <v>205</v>
      </c>
      <c r="E122" s="23">
        <v>205</v>
      </c>
      <c r="F122" s="24" t="s">
        <v>15</v>
      </c>
      <c r="G122" s="17" t="s">
        <v>15</v>
      </c>
      <c r="H122" s="17" t="s">
        <v>15</v>
      </c>
      <c r="J122" s="18"/>
    </row>
    <row r="123" spans="1:10" ht="15">
      <c r="A123" s="13" t="s">
        <v>38</v>
      </c>
      <c r="B123" s="22">
        <v>346.91900000000004</v>
      </c>
      <c r="C123" s="23">
        <v>349.9127</v>
      </c>
      <c r="D123" s="23">
        <v>350.4129</v>
      </c>
      <c r="E123" s="23">
        <v>351.1729</v>
      </c>
      <c r="F123" s="24">
        <v>352.121</v>
      </c>
      <c r="G123" s="17">
        <f>F123/E123*100-100</f>
        <v>0.26998096948823047</v>
      </c>
      <c r="H123" s="17">
        <f>F123/B123*100-100</f>
        <v>1.4994854706718002</v>
      </c>
      <c r="J123" s="18"/>
    </row>
    <row r="124" spans="1:10" ht="15">
      <c r="A124" s="13" t="s">
        <v>28</v>
      </c>
      <c r="B124" s="22" t="s">
        <v>15</v>
      </c>
      <c r="C124" s="23">
        <v>305.9055</v>
      </c>
      <c r="D124" s="23" t="s">
        <v>15</v>
      </c>
      <c r="E124" s="23">
        <v>325.9536</v>
      </c>
      <c r="F124" s="24" t="s">
        <v>15</v>
      </c>
      <c r="G124" s="17" t="s">
        <v>15</v>
      </c>
      <c r="H124" s="17" t="s">
        <v>15</v>
      </c>
      <c r="J124" s="18"/>
    </row>
    <row r="125" spans="1:10" ht="15">
      <c r="A125" s="13" t="s">
        <v>12</v>
      </c>
      <c r="B125" s="19">
        <v>282.6071</v>
      </c>
      <c r="C125" s="20">
        <v>287.1264</v>
      </c>
      <c r="D125" s="20">
        <v>278.6554</v>
      </c>
      <c r="E125" s="20">
        <v>278.2059</v>
      </c>
      <c r="F125" s="21">
        <v>279.913</v>
      </c>
      <c r="G125" s="38">
        <f t="shared" si="6"/>
        <v>0.613610279293141</v>
      </c>
      <c r="H125" s="38">
        <f t="shared" si="7"/>
        <v>-0.9533023055683998</v>
      </c>
      <c r="J125" s="18"/>
    </row>
    <row r="126" spans="1:10" ht="15">
      <c r="A126" s="13" t="s">
        <v>13</v>
      </c>
      <c r="B126" s="19">
        <v>354.9166</v>
      </c>
      <c r="C126" s="20">
        <v>334.731</v>
      </c>
      <c r="D126" s="20">
        <v>335.4482</v>
      </c>
      <c r="E126" s="20">
        <v>324.5932</v>
      </c>
      <c r="F126" s="21">
        <v>323.4056</v>
      </c>
      <c r="G126" s="38">
        <f t="shared" si="6"/>
        <v>-0.36587334546750583</v>
      </c>
      <c r="H126" s="38">
        <f t="shared" si="7"/>
        <v>-8.878423832528554</v>
      </c>
      <c r="J126" s="18"/>
    </row>
    <row r="127" spans="1:10" ht="15">
      <c r="A127" s="13" t="s">
        <v>14</v>
      </c>
      <c r="B127" s="19">
        <v>360.6279</v>
      </c>
      <c r="C127" s="27">
        <v>344.682</v>
      </c>
      <c r="D127" s="27">
        <v>346.44</v>
      </c>
      <c r="E127" s="27">
        <v>343.3632</v>
      </c>
      <c r="F127" s="28">
        <v>341.5418</v>
      </c>
      <c r="G127" s="38">
        <f t="shared" si="6"/>
        <v>-0.530458709611267</v>
      </c>
      <c r="H127" s="38">
        <f t="shared" si="7"/>
        <v>-5.2924635060126946</v>
      </c>
      <c r="J127" s="18"/>
    </row>
    <row r="128" spans="1:10" ht="15">
      <c r="A128" s="13" t="s">
        <v>16</v>
      </c>
      <c r="B128" s="19">
        <v>380.45</v>
      </c>
      <c r="C128" s="27">
        <v>408.57</v>
      </c>
      <c r="D128" s="27">
        <v>408.57</v>
      </c>
      <c r="E128" s="27">
        <v>408.57</v>
      </c>
      <c r="F128" s="28">
        <v>408.57</v>
      </c>
      <c r="G128" s="38">
        <f t="shared" si="6"/>
        <v>0</v>
      </c>
      <c r="H128" s="38">
        <f t="shared" si="7"/>
        <v>7.391247207254565</v>
      </c>
      <c r="J128" s="18"/>
    </row>
    <row r="129" spans="1:10" ht="15">
      <c r="A129" s="13" t="s">
        <v>29</v>
      </c>
      <c r="B129" s="19">
        <v>397.68600000000004</v>
      </c>
      <c r="C129" s="20">
        <v>396.4706</v>
      </c>
      <c r="D129" s="20">
        <v>390.5115</v>
      </c>
      <c r="E129" s="20">
        <v>395.7417</v>
      </c>
      <c r="F129" s="21">
        <v>390.7019</v>
      </c>
      <c r="G129" s="38">
        <f t="shared" si="6"/>
        <v>-1.2735074418490484</v>
      </c>
      <c r="H129" s="38">
        <f t="shared" si="7"/>
        <v>-1.7561845274915413</v>
      </c>
      <c r="J129" s="18"/>
    </row>
    <row r="130" spans="1:10" ht="15">
      <c r="A130" s="13" t="s">
        <v>39</v>
      </c>
      <c r="B130" s="19">
        <v>405.5897</v>
      </c>
      <c r="C130" s="20">
        <v>410.4851</v>
      </c>
      <c r="D130" s="20">
        <v>408.9642</v>
      </c>
      <c r="E130" s="20">
        <v>409.0766</v>
      </c>
      <c r="F130" s="21">
        <v>409.4648</v>
      </c>
      <c r="G130" s="38">
        <f t="shared" si="6"/>
        <v>0.09489665260737468</v>
      </c>
      <c r="H130" s="38">
        <f t="shared" si="7"/>
        <v>0.9554236707687664</v>
      </c>
      <c r="J130" s="18"/>
    </row>
    <row r="131" spans="1:10" ht="15">
      <c r="A131" s="13" t="s">
        <v>31</v>
      </c>
      <c r="B131" s="19">
        <v>416.90470000000005</v>
      </c>
      <c r="C131" s="20">
        <v>380.0028</v>
      </c>
      <c r="D131" s="20">
        <v>386.2564</v>
      </c>
      <c r="E131" s="20">
        <v>390.8981</v>
      </c>
      <c r="F131" s="21">
        <v>394.6197</v>
      </c>
      <c r="G131" s="38">
        <f t="shared" si="6"/>
        <v>0.9520639777988293</v>
      </c>
      <c r="H131" s="38">
        <f t="shared" si="7"/>
        <v>-5.345346310559705</v>
      </c>
      <c r="J131" s="18"/>
    </row>
    <row r="132" spans="1:10" ht="15">
      <c r="A132" s="13" t="s">
        <v>17</v>
      </c>
      <c r="B132" s="22">
        <v>448.1116</v>
      </c>
      <c r="C132" s="23">
        <v>446.4446</v>
      </c>
      <c r="D132" s="23">
        <v>454.1707</v>
      </c>
      <c r="E132" s="23">
        <v>450.8335</v>
      </c>
      <c r="F132" s="24">
        <v>450.9543</v>
      </c>
      <c r="G132" s="38">
        <f t="shared" si="6"/>
        <v>0.02679481449359855</v>
      </c>
      <c r="H132" s="38">
        <f t="shared" si="7"/>
        <v>0.6343732230988905</v>
      </c>
      <c r="J132" s="18"/>
    </row>
    <row r="133" spans="1:10" ht="15">
      <c r="A133" s="13" t="s">
        <v>40</v>
      </c>
      <c r="B133" s="22">
        <v>387.7898</v>
      </c>
      <c r="C133" s="23">
        <v>397.46</v>
      </c>
      <c r="D133" s="23">
        <v>393.4429</v>
      </c>
      <c r="E133" s="23">
        <v>387.6098</v>
      </c>
      <c r="F133" s="24">
        <v>392.6557</v>
      </c>
      <c r="G133" s="38">
        <f t="shared" si="6"/>
        <v>1.3017988709263904</v>
      </c>
      <c r="H133" s="38">
        <f t="shared" si="7"/>
        <v>1.2547777172065935</v>
      </c>
      <c r="J133" s="18"/>
    </row>
    <row r="134" spans="1:10" ht="15">
      <c r="A134" s="13" t="s">
        <v>32</v>
      </c>
      <c r="B134" s="19">
        <v>272.9066</v>
      </c>
      <c r="C134" s="20">
        <v>230.0662</v>
      </c>
      <c r="D134" s="20">
        <v>242.5721</v>
      </c>
      <c r="E134" s="20">
        <v>260.484</v>
      </c>
      <c r="F134" s="21">
        <v>269.6619</v>
      </c>
      <c r="G134" s="38">
        <f t="shared" si="6"/>
        <v>3.5234025890265883</v>
      </c>
      <c r="H134" s="38">
        <f t="shared" si="7"/>
        <v>-1.1889415646232067</v>
      </c>
      <c r="J134" s="18"/>
    </row>
    <row r="135" spans="1:10" ht="15">
      <c r="A135" s="13" t="s">
        <v>26</v>
      </c>
      <c r="B135" s="19">
        <v>359.6707</v>
      </c>
      <c r="C135" s="23">
        <v>349.3016</v>
      </c>
      <c r="D135" s="23">
        <v>348.19</v>
      </c>
      <c r="E135" s="23">
        <v>349.3223</v>
      </c>
      <c r="F135" s="24">
        <v>349.4063</v>
      </c>
      <c r="G135" s="38">
        <f t="shared" si="6"/>
        <v>0.02404656101255398</v>
      </c>
      <c r="H135" s="38">
        <f t="shared" si="7"/>
        <v>-2.853832686398988</v>
      </c>
      <c r="J135" s="18"/>
    </row>
    <row r="136" spans="1:10" ht="15">
      <c r="A136" s="13" t="s">
        <v>19</v>
      </c>
      <c r="B136" s="19">
        <v>382.14230000000003</v>
      </c>
      <c r="C136" s="23">
        <v>383.624</v>
      </c>
      <c r="D136" s="23">
        <v>385.5755</v>
      </c>
      <c r="E136" s="23">
        <v>385.9324</v>
      </c>
      <c r="F136" s="24">
        <v>385.9324</v>
      </c>
      <c r="G136" s="38">
        <f t="shared" si="6"/>
        <v>0</v>
      </c>
      <c r="H136" s="38">
        <f t="shared" si="7"/>
        <v>0.9918033151524668</v>
      </c>
      <c r="J136" s="18"/>
    </row>
    <row r="137" spans="1:10" ht="15">
      <c r="A137" s="13" t="s">
        <v>41</v>
      </c>
      <c r="B137" s="22">
        <v>340.7079</v>
      </c>
      <c r="C137" s="27">
        <v>330.2301</v>
      </c>
      <c r="D137" s="27">
        <v>353.103</v>
      </c>
      <c r="E137" s="27">
        <v>347.9848</v>
      </c>
      <c r="F137" s="28">
        <v>338.4553</v>
      </c>
      <c r="G137" s="38">
        <f t="shared" si="6"/>
        <v>-2.738481680809045</v>
      </c>
      <c r="H137" s="38">
        <f t="shared" si="7"/>
        <v>-0.6611528526341743</v>
      </c>
      <c r="J137" s="18"/>
    </row>
    <row r="138" spans="1:10" ht="15">
      <c r="A138" s="13" t="s">
        <v>23</v>
      </c>
      <c r="B138" s="22">
        <v>413.97990000000004</v>
      </c>
      <c r="C138" s="23">
        <v>383.9624</v>
      </c>
      <c r="D138" s="23">
        <v>375.1615</v>
      </c>
      <c r="E138" s="23">
        <v>375.2872</v>
      </c>
      <c r="F138" s="24">
        <v>379.1499</v>
      </c>
      <c r="G138" s="38">
        <f t="shared" si="6"/>
        <v>1.0292650535376708</v>
      </c>
      <c r="H138" s="38">
        <f t="shared" si="7"/>
        <v>-8.413451957450107</v>
      </c>
      <c r="J138" s="18"/>
    </row>
    <row r="139" spans="1:10" ht="15">
      <c r="A139" s="13" t="s">
        <v>30</v>
      </c>
      <c r="B139" s="19">
        <v>421.3969</v>
      </c>
      <c r="C139" s="20">
        <v>403.0096</v>
      </c>
      <c r="D139" s="20">
        <v>404.7736</v>
      </c>
      <c r="E139" s="20">
        <v>401.0296</v>
      </c>
      <c r="F139" s="21">
        <v>396.0421</v>
      </c>
      <c r="G139" s="38">
        <f t="shared" si="6"/>
        <v>-1.243673783680805</v>
      </c>
      <c r="H139" s="38">
        <f t="shared" si="7"/>
        <v>-6.016845401567977</v>
      </c>
      <c r="J139" s="18"/>
    </row>
    <row r="140" spans="1:10" ht="15">
      <c r="A140" s="13" t="s">
        <v>42</v>
      </c>
      <c r="B140" s="47">
        <v>389.28560000000004</v>
      </c>
      <c r="C140" s="40">
        <v>374.9406</v>
      </c>
      <c r="D140" s="40">
        <v>373.9623</v>
      </c>
      <c r="E140" s="40">
        <v>374.5464</v>
      </c>
      <c r="F140" s="41">
        <v>376.9706</v>
      </c>
      <c r="G140" s="42">
        <f t="shared" si="6"/>
        <v>0.6472362302774712</v>
      </c>
      <c r="H140" s="38">
        <f t="shared" si="7"/>
        <v>-3.1634871672623035</v>
      </c>
      <c r="J140" s="18"/>
    </row>
    <row r="141" spans="1:10" ht="15">
      <c r="A141" s="62" t="s">
        <v>33</v>
      </c>
      <c r="B141" s="63">
        <v>395.52840000000003</v>
      </c>
      <c r="C141" s="63">
        <v>382.589</v>
      </c>
      <c r="D141" s="63">
        <v>384.43</v>
      </c>
      <c r="E141" s="63">
        <v>383.8771</v>
      </c>
      <c r="F141" s="63">
        <v>382.677</v>
      </c>
      <c r="G141" s="64">
        <f t="shared" si="6"/>
        <v>-0.31262609830072563</v>
      </c>
      <c r="H141" s="65">
        <f t="shared" si="7"/>
        <v>-3.2491724993704736</v>
      </c>
      <c r="J141" s="18"/>
    </row>
    <row r="142" spans="1:10" ht="15">
      <c r="A142" s="66" t="s">
        <v>46</v>
      </c>
      <c r="B142" s="67">
        <v>355.5384</v>
      </c>
      <c r="C142" s="67">
        <v>343.2134</v>
      </c>
      <c r="D142" s="67">
        <v>344.3414</v>
      </c>
      <c r="E142" s="67">
        <v>343.9457</v>
      </c>
      <c r="F142" s="67">
        <v>343.1394</v>
      </c>
      <c r="G142" s="68">
        <f t="shared" si="6"/>
        <v>-0.23442653884028175</v>
      </c>
      <c r="H142" s="69">
        <f t="shared" si="7"/>
        <v>-3.48738701642354</v>
      </c>
      <c r="J142" s="18"/>
    </row>
    <row r="143" spans="1:8" ht="15">
      <c r="A143" s="70"/>
      <c r="B143" s="71"/>
      <c r="C143" s="71"/>
      <c r="D143" s="71"/>
      <c r="E143" s="71"/>
      <c r="F143" s="71"/>
      <c r="G143" s="70"/>
      <c r="H143" s="70"/>
    </row>
    <row r="144" spans="3:7" ht="15">
      <c r="C144" s="72"/>
      <c r="D144" s="73"/>
      <c r="E144" s="72"/>
      <c r="F144" s="74"/>
      <c r="G144" s="70"/>
    </row>
    <row r="145" spans="1:7" ht="15">
      <c r="A145" s="75" t="s">
        <v>47</v>
      </c>
      <c r="B145" s="76"/>
      <c r="C145" s="76"/>
      <c r="D145" s="76"/>
      <c r="E145" s="76"/>
      <c r="F145" s="76"/>
      <c r="G145" s="77"/>
    </row>
    <row r="146" ht="15">
      <c r="A146" s="78" t="s">
        <v>48</v>
      </c>
    </row>
    <row r="147" spans="1:6" ht="15">
      <c r="A147" s="78" t="s">
        <v>49</v>
      </c>
      <c r="F147" s="79"/>
    </row>
    <row r="148" spans="1:6" ht="15">
      <c r="A148" s="78" t="s">
        <v>50</v>
      </c>
      <c r="F148" s="70"/>
    </row>
    <row r="149" ht="15">
      <c r="A149" s="80" t="s">
        <v>51</v>
      </c>
    </row>
    <row r="150" spans="1:6" ht="15">
      <c r="A150" s="78"/>
      <c r="F150" s="81" t="s">
        <v>52</v>
      </c>
    </row>
    <row r="151" ht="15">
      <c r="F151" s="81" t="s">
        <v>53</v>
      </c>
    </row>
  </sheetData>
  <sheetProtection/>
  <mergeCells count="8">
    <mergeCell ref="A82:H82"/>
    <mergeCell ref="A112:H112"/>
    <mergeCell ref="A5:A6"/>
    <mergeCell ref="C5:F5"/>
    <mergeCell ref="G5:H5"/>
    <mergeCell ref="A7:H7"/>
    <mergeCell ref="A29:H29"/>
    <mergeCell ref="A59:H59"/>
  </mergeCells>
  <conditionalFormatting sqref="B143:F143">
    <cfRule type="expression" priority="3" dxfId="3" stopIfTrue="1">
      <formula>ISERROR(B143)</formula>
    </cfRule>
  </conditionalFormatting>
  <conditionalFormatting sqref="F147">
    <cfRule type="expression" priority="1" dxfId="3" stopIfTrue="1">
      <formula>ISERROR(F147)</formula>
    </cfRule>
  </conditionalFormatting>
  <conditionalFormatting sqref="F147">
    <cfRule type="expression" priority="2" dxfId="4" stopIfTrue="1">
      <formula>ISERROR(F147)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2019-06-04T09:14:43Z</dcterms:created>
  <dcterms:modified xsi:type="dcterms:W3CDTF">2019-06-04T09:15:04Z</dcterms:modified>
  <cp:category/>
  <cp:version/>
  <cp:contentType/>
  <cp:contentStatus/>
</cp:coreProperties>
</file>