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21-23" sheetId="1" r:id="rId1"/>
  </sheets>
  <calcPr calcId="125725"/>
</workbook>
</file>

<file path=xl/calcChain.xml><?xml version="1.0" encoding="utf-8"?>
<calcChain xmlns="http://schemas.openxmlformats.org/spreadsheetml/2006/main">
  <c r="M26" i="1"/>
  <c r="L26"/>
  <c r="K26"/>
  <c r="J26"/>
  <c r="M24"/>
  <c r="L24"/>
  <c r="K24"/>
  <c r="J24"/>
  <c r="K22"/>
  <c r="J22"/>
  <c r="M21"/>
  <c r="L21"/>
  <c r="M17"/>
  <c r="L17"/>
  <c r="K17"/>
  <c r="J17"/>
  <c r="M15"/>
  <c r="L15"/>
  <c r="K15"/>
  <c r="J15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M7"/>
  <c r="L7"/>
  <c r="K7"/>
  <c r="J7"/>
</calcChain>
</file>

<file path=xl/sharedStrings.xml><?xml version="1.0" encoding="utf-8"?>
<sst xmlns="http://schemas.openxmlformats.org/spreadsheetml/2006/main" count="138" uniqueCount="37">
  <si>
    <t xml:space="preserve">Grūdų  ir aliejinių augalų sėklų  supirkimo kainų (iš augintojų ir kitų vidaus rinkos ūkio subjektų) suvestinė ataskaita 
(2019 m. 21–23 sav.) pagal GS-1,  EUR/t 
 </t>
  </si>
  <si>
    <t xml:space="preserve">                      Data
Grūdai</t>
  </si>
  <si>
    <t>Pokytis, %</t>
  </si>
  <si>
    <t>23 sav.  (06 04– 10)</t>
  </si>
  <si>
    <t xml:space="preserve">21 sav.  (05 20–26)
</t>
  </si>
  <si>
    <t xml:space="preserve">22 sav.  (05 27–06 02)
</t>
  </si>
  <si>
    <t xml:space="preserve">23 sav.  (06 03–09)
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</si>
  <si>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</si>
  <si>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</si>
  <si>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</si>
  <si>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</si>
  <si>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</si>
  <si>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</si>
  <si>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</si>
  <si>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</si>
  <si>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</si>
  <si>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</si>
  <si>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</si>
  <si>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</si>
  <si>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</si>
  <si>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</si>
  <si>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</si>
  <si>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</si>
  <si>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</si>
  <si>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</si>
  <si>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</si>
  <si>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</si>
  <si>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</si>
  <si>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</si>
  <si>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</si>
  <si>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</si>
  <si>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</si>
  <si>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</si>
  <si>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2019 m. 23 savaitę su 22 savaite</t>
  </si>
  <si>
    <t>**** lyginant 2019 m. 23 savaitę su 2018 m. 23 savaite</t>
  </si>
  <si>
    <t>Pastaba: grūdų bei rapsų 21 ir 22 savaičių supirkimo kainos patikslintos 2019-06-13</t>
  </si>
  <si>
    <t xml:space="preserve">               Šaltinis: ŽŪIKVC (LŽŪMPRIS)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</si>
</sst>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4" fontId="4" fillId="0" borderId="20" xfId="0" applyNumberFormat="1" applyFont="1" applyFill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1" xfId="0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horizontal="right" vertical="center" indent="1"/>
    </xf>
    <xf numFmtId="4" fontId="7" fillId="0" borderId="23" xfId="0" applyNumberFormat="1" applyFont="1" applyFill="1" applyBorder="1" applyAlignment="1">
      <alignment horizontal="right" vertical="center" indent="1"/>
    </xf>
    <xf numFmtId="4" fontId="7" fillId="0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Fill="1" applyBorder="1" applyAlignment="1">
      <alignment horizontal="right" vertical="center" indent="1"/>
    </xf>
    <xf numFmtId="4" fontId="7" fillId="0" borderId="26" xfId="0" applyNumberFormat="1" applyFont="1" applyFill="1" applyBorder="1" applyAlignment="1">
      <alignment horizontal="right" vertical="center" indent="1"/>
    </xf>
    <xf numFmtId="0" fontId="2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4" fontId="4" fillId="0" borderId="29" xfId="0" applyNumberFormat="1" applyFont="1" applyFill="1" applyBorder="1" applyAlignment="1">
      <alignment horizontal="right" vertical="center" indent="1"/>
    </xf>
    <xf numFmtId="4" fontId="4" fillId="0" borderId="30" xfId="0" applyNumberFormat="1" applyFont="1" applyFill="1" applyBorder="1" applyAlignment="1">
      <alignment horizontal="right" vertical="center" indent="1"/>
    </xf>
    <xf numFmtId="4" fontId="4" fillId="0" borderId="31" xfId="0" applyNumberFormat="1" applyFont="1" applyFill="1" applyBorder="1" applyAlignment="1">
      <alignment horizontal="right" vertical="center" indent="1"/>
    </xf>
    <xf numFmtId="0" fontId="2" fillId="0" borderId="17" xfId="0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horizontal="right" vertical="center" indent="1"/>
    </xf>
    <xf numFmtId="4" fontId="7" fillId="0" borderId="19" xfId="0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horizontal="right" vertical="center" indent="1"/>
    </xf>
    <xf numFmtId="4" fontId="4" fillId="0" borderId="25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horizontal="right" vertical="center" indent="1"/>
    </xf>
    <xf numFmtId="4" fontId="7" fillId="0" borderId="32" xfId="0" applyNumberFormat="1" applyFont="1" applyFill="1" applyBorder="1" applyAlignment="1">
      <alignment horizontal="right" vertical="center" indent="1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0" fillId="0" borderId="35" xfId="0" applyBorder="1"/>
    <xf numFmtId="0" fontId="2" fillId="3" borderId="3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showGridLines="0" tabSelected="1" workbookViewId="0">
      <selection activeCell="N7" sqref="N7"/>
    </sheetView>
  </sheetViews>
  <sheetFormatPr defaultColWidth="14.5703125" defaultRowHeight="15"/>
  <cols>
    <col min="1" max="1" width="13.85546875" customWidth="1"/>
    <col min="2" max="2" width="8.42578125" customWidth="1"/>
    <col min="3" max="3" width="8.710937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8.7109375" style="5" customWidth="1"/>
    <col min="15" max="16" width="14.5703125" style="1"/>
  </cols>
  <sheetData>
    <row r="1" spans="1:16" s="1" customFormat="1"/>
    <row r="2" spans="1:16" s="1" customFormat="1" ht="24.75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>
      <c r="M3" s="6"/>
      <c r="N3" s="5"/>
    </row>
    <row r="4" spans="1:16" ht="15" customHeight="1">
      <c r="A4" s="7" t="s">
        <v>1</v>
      </c>
      <c r="B4" s="8">
        <v>2018</v>
      </c>
      <c r="C4" s="9"/>
      <c r="D4" s="10">
        <v>2019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12" t="s">
        <v>7</v>
      </c>
      <c r="K5" s="14"/>
      <c r="L5" s="12" t="s">
        <v>8</v>
      </c>
      <c r="M5" s="20"/>
    </row>
    <row r="6" spans="1:16">
      <c r="A6" s="15"/>
      <c r="B6" s="21" t="s">
        <v>9</v>
      </c>
      <c r="C6" s="22" t="s">
        <v>10</v>
      </c>
      <c r="D6" s="21" t="s">
        <v>9</v>
      </c>
      <c r="E6" s="22" t="s">
        <v>10</v>
      </c>
      <c r="F6" s="21" t="s">
        <v>9</v>
      </c>
      <c r="G6" s="22" t="s">
        <v>10</v>
      </c>
      <c r="H6" s="21" t="s">
        <v>9</v>
      </c>
      <c r="I6" s="22" t="s">
        <v>10</v>
      </c>
      <c r="J6" s="21" t="s">
        <v>9</v>
      </c>
      <c r="K6" s="22" t="s">
        <v>10</v>
      </c>
      <c r="L6" s="21" t="s">
        <v>9</v>
      </c>
      <c r="M6" s="23" t="s">
        <v>10</v>
      </c>
    </row>
    <row r="7" spans="1:16" s="30" customFormat="1">
      <c r="A7" s="24" t="s">
        <v>11</v>
      </c>
      <c r="B7" s="25">
        <v>168.95400000000001</v>
      </c>
      <c r="C7" s="26">
        <v>168.62100000000001</v>
      </c>
      <c r="D7" s="25">
        <v>193.31100000000001</v>
      </c>
      <c r="E7" s="26">
        <v>193.29400000000001</v>
      </c>
      <c r="F7" s="25">
        <v>215.65799999999999</v>
      </c>
      <c r="G7" s="26">
        <v>215.65</v>
      </c>
      <c r="H7" s="25">
        <v>190.74199999999999</v>
      </c>
      <c r="I7" s="26">
        <v>190.672</v>
      </c>
      <c r="J7" s="25">
        <f t="shared" ref="J7:K20" si="0">+((H7*100/F7)-100)</f>
        <v>-11.553478192323027</v>
      </c>
      <c r="K7" s="26">
        <f t="shared" si="0"/>
        <v>-11.582657083236725</v>
      </c>
      <c r="L7" s="25">
        <f t="shared" ref="L7:M20" si="1">+((H7*100/B7)-100)</f>
        <v>12.89581779656001</v>
      </c>
      <c r="M7" s="27">
        <f t="shared" si="1"/>
        <v>13.077256095029682</v>
      </c>
      <c r="N7" s="28"/>
      <c r="O7" s="29"/>
      <c r="P7" s="29"/>
    </row>
    <row r="8" spans="1:16" s="30" customFormat="1">
      <c r="A8" s="31" t="s">
        <v>12</v>
      </c>
      <c r="B8" s="32">
        <v>177.964</v>
      </c>
      <c r="C8" s="33">
        <v>177.78899999999999</v>
      </c>
      <c r="D8" s="34">
        <v>199.785</v>
      </c>
      <c r="E8" s="35">
        <v>199.77</v>
      </c>
      <c r="F8" s="34">
        <v>194.06399999999999</v>
      </c>
      <c r="G8" s="35">
        <v>194.03399999999999</v>
      </c>
      <c r="H8" s="34">
        <v>193.91</v>
      </c>
      <c r="I8" s="35">
        <v>193.86600000000001</v>
      </c>
      <c r="J8" s="34">
        <f>+((H8*100/F8)-100)</f>
        <v>-7.9355264242721546E-2</v>
      </c>
      <c r="K8" s="35">
        <f>+((I8*100/G8)-100)</f>
        <v>-8.6582763845498789E-2</v>
      </c>
      <c r="L8" s="34">
        <f>+((H8*100/B8)-100)</f>
        <v>8.9602391494909028</v>
      </c>
      <c r="M8" s="36">
        <f>+((I8*100/C8)-100)</f>
        <v>9.0427416769316693</v>
      </c>
      <c r="N8" s="28"/>
      <c r="O8" s="29"/>
      <c r="P8" s="29"/>
    </row>
    <row r="9" spans="1:16">
      <c r="A9" s="37" t="s">
        <v>13</v>
      </c>
      <c r="B9" s="34">
        <v>173.74299999999999</v>
      </c>
      <c r="C9" s="35">
        <v>173.256</v>
      </c>
      <c r="D9" s="34">
        <v>196.93799999999999</v>
      </c>
      <c r="E9" s="35">
        <v>196.90799999999999</v>
      </c>
      <c r="F9" s="34">
        <v>198.99299999999999</v>
      </c>
      <c r="G9" s="35">
        <v>198.934</v>
      </c>
      <c r="H9" s="34">
        <v>178.06800000000001</v>
      </c>
      <c r="I9" s="35">
        <v>177.93799999999999</v>
      </c>
      <c r="J9" s="34">
        <f t="shared" si="0"/>
        <v>-10.515445266918917</v>
      </c>
      <c r="K9" s="35">
        <f t="shared" si="0"/>
        <v>-10.554254174751421</v>
      </c>
      <c r="L9" s="34">
        <f t="shared" si="1"/>
        <v>2.4893089217983118</v>
      </c>
      <c r="M9" s="36">
        <f t="shared" si="1"/>
        <v>2.7023595142448187</v>
      </c>
    </row>
    <row r="10" spans="1:16">
      <c r="A10" s="37" t="s">
        <v>14</v>
      </c>
      <c r="B10" s="34">
        <v>171.79400000000001</v>
      </c>
      <c r="C10" s="35">
        <v>171.47800000000001</v>
      </c>
      <c r="D10" s="34">
        <v>189.578</v>
      </c>
      <c r="E10" s="35">
        <v>189.57</v>
      </c>
      <c r="F10" s="34">
        <v>219.68600000000001</v>
      </c>
      <c r="G10" s="35">
        <v>219.684</v>
      </c>
      <c r="H10" s="34">
        <v>185.08799999999999</v>
      </c>
      <c r="I10" s="35">
        <v>184.9</v>
      </c>
      <c r="J10" s="34">
        <f t="shared" si="0"/>
        <v>-15.748841528363215</v>
      </c>
      <c r="K10" s="35">
        <f t="shared" si="0"/>
        <v>-15.833651972833707</v>
      </c>
      <c r="L10" s="34">
        <f t="shared" si="1"/>
        <v>7.7383377766394545</v>
      </c>
      <c r="M10" s="36">
        <f t="shared" si="1"/>
        <v>7.8272431448932167</v>
      </c>
    </row>
    <row r="11" spans="1:16">
      <c r="A11" s="37" t="s">
        <v>15</v>
      </c>
      <c r="B11" s="34">
        <v>160.53100000000001</v>
      </c>
      <c r="C11" s="35">
        <v>159.97399999999999</v>
      </c>
      <c r="D11" s="34">
        <v>165.923</v>
      </c>
      <c r="E11" s="35">
        <v>165.815</v>
      </c>
      <c r="F11" s="34">
        <v>182.26</v>
      </c>
      <c r="G11" s="35">
        <v>182.01900000000001</v>
      </c>
      <c r="H11" s="34">
        <v>185.65199999999999</v>
      </c>
      <c r="I11" s="35">
        <v>185.65199999999999</v>
      </c>
      <c r="J11" s="34">
        <f>+((H11*100/F11)-100)</f>
        <v>1.8610775814770051</v>
      </c>
      <c r="K11" s="35">
        <f t="shared" si="0"/>
        <v>1.9959454782192836</v>
      </c>
      <c r="L11" s="34">
        <f>+((H11*100/B11)-100)</f>
        <v>15.648690907052199</v>
      </c>
      <c r="M11" s="36">
        <f>+((I11*100/C11)-100)</f>
        <v>16.051358345731174</v>
      </c>
    </row>
    <row r="12" spans="1:16">
      <c r="A12" s="37" t="s">
        <v>16</v>
      </c>
      <c r="B12" s="34">
        <v>149.08000000000001</v>
      </c>
      <c r="C12" s="35">
        <v>148.654</v>
      </c>
      <c r="D12" s="34">
        <v>174.626</v>
      </c>
      <c r="E12" s="35">
        <v>174.565</v>
      </c>
      <c r="F12" s="34">
        <v>194.37700000000001</v>
      </c>
      <c r="G12" s="35">
        <v>194.303</v>
      </c>
      <c r="H12" s="34">
        <v>178.23400000000001</v>
      </c>
      <c r="I12" s="35">
        <v>178.131</v>
      </c>
      <c r="J12" s="34">
        <f t="shared" si="0"/>
        <v>-8.3049949325280181</v>
      </c>
      <c r="K12" s="35">
        <f t="shared" si="0"/>
        <v>-8.3230830198195633</v>
      </c>
      <c r="L12" s="34">
        <f t="shared" si="1"/>
        <v>19.555943117789113</v>
      </c>
      <c r="M12" s="36">
        <f t="shared" si="1"/>
        <v>19.829267964535092</v>
      </c>
    </row>
    <row r="13" spans="1:16" s="30" customFormat="1">
      <c r="A13" s="38" t="s">
        <v>17</v>
      </c>
      <c r="B13" s="39" t="s">
        <v>18</v>
      </c>
      <c r="C13" s="40" t="s">
        <v>18</v>
      </c>
      <c r="D13" s="39" t="s">
        <v>19</v>
      </c>
      <c r="E13" s="40" t="s">
        <v>19</v>
      </c>
      <c r="F13" s="39" t="s">
        <v>19</v>
      </c>
      <c r="G13" s="40" t="s">
        <v>19</v>
      </c>
      <c r="H13" s="39" t="s">
        <v>19</v>
      </c>
      <c r="I13" s="40" t="s">
        <v>19</v>
      </c>
      <c r="J13" s="39" t="s">
        <v>19</v>
      </c>
      <c r="K13" s="40" t="s">
        <v>19</v>
      </c>
      <c r="L13" s="39" t="s">
        <v>19</v>
      </c>
      <c r="M13" s="41" t="s">
        <v>19</v>
      </c>
      <c r="N13" s="28"/>
      <c r="O13" s="29"/>
      <c r="P13" s="29"/>
    </row>
    <row r="14" spans="1:16">
      <c r="A14" s="42" t="s">
        <v>14</v>
      </c>
      <c r="B14" s="34" t="s">
        <v>18</v>
      </c>
      <c r="C14" s="35" t="s">
        <v>18</v>
      </c>
      <c r="D14" s="43" t="s">
        <v>19</v>
      </c>
      <c r="E14" s="44" t="s">
        <v>19</v>
      </c>
      <c r="F14" s="34" t="s">
        <v>19</v>
      </c>
      <c r="G14" s="35" t="s">
        <v>19</v>
      </c>
      <c r="H14" s="43" t="s">
        <v>19</v>
      </c>
      <c r="I14" s="44" t="s">
        <v>19</v>
      </c>
      <c r="J14" s="34" t="s">
        <v>19</v>
      </c>
      <c r="K14" s="35" t="s">
        <v>19</v>
      </c>
      <c r="L14" s="34" t="s">
        <v>19</v>
      </c>
      <c r="M14" s="36" t="s">
        <v>19</v>
      </c>
    </row>
    <row r="15" spans="1:16" s="30" customFormat="1">
      <c r="A15" s="45" t="s">
        <v>20</v>
      </c>
      <c r="B15" s="39">
        <v>177.88200000000001</v>
      </c>
      <c r="C15" s="40">
        <v>181.69900000000001</v>
      </c>
      <c r="D15" s="46">
        <v>192.24100000000001</v>
      </c>
      <c r="E15" s="47">
        <v>193.06</v>
      </c>
      <c r="F15" s="39">
        <v>181.41800000000001</v>
      </c>
      <c r="G15" s="40">
        <v>181.83500000000001</v>
      </c>
      <c r="H15" s="46">
        <v>200.28299999999999</v>
      </c>
      <c r="I15" s="47">
        <v>200.27</v>
      </c>
      <c r="J15" s="39">
        <f t="shared" ref="J15:K26" si="2">+((H15*100/F15)-100)</f>
        <v>10.398637400919412</v>
      </c>
      <c r="K15" s="40">
        <f t="shared" si="0"/>
        <v>10.138312206120929</v>
      </c>
      <c r="L15" s="39">
        <f t="shared" ref="L15:M26" si="3">+((H15*100/B15)-100)</f>
        <v>12.593179748372506</v>
      </c>
      <c r="M15" s="41">
        <f t="shared" si="1"/>
        <v>10.220749701429284</v>
      </c>
      <c r="N15" s="28"/>
      <c r="O15" s="29"/>
      <c r="P15" s="29"/>
    </row>
    <row r="16" spans="1:16">
      <c r="A16" s="48" t="s">
        <v>13</v>
      </c>
      <c r="B16" s="34" t="s">
        <v>18</v>
      </c>
      <c r="C16" s="35" t="s">
        <v>18</v>
      </c>
      <c r="D16" s="32" t="s">
        <v>18</v>
      </c>
      <c r="E16" s="33" t="s">
        <v>18</v>
      </c>
      <c r="F16" s="34" t="s">
        <v>18</v>
      </c>
      <c r="G16" s="35" t="s">
        <v>18</v>
      </c>
      <c r="H16" s="32" t="s">
        <v>19</v>
      </c>
      <c r="I16" s="33" t="s">
        <v>19</v>
      </c>
      <c r="J16" s="34" t="s">
        <v>19</v>
      </c>
      <c r="K16" s="35" t="s">
        <v>19</v>
      </c>
      <c r="L16" s="34" t="s">
        <v>19</v>
      </c>
      <c r="M16" s="36" t="s">
        <v>19</v>
      </c>
    </row>
    <row r="17" spans="1:16">
      <c r="A17" s="37" t="s">
        <v>14</v>
      </c>
      <c r="B17" s="34">
        <v>150.90799999999999</v>
      </c>
      <c r="C17" s="35">
        <v>149.33600000000001</v>
      </c>
      <c r="D17" s="34">
        <v>157.78</v>
      </c>
      <c r="E17" s="35">
        <v>157.78</v>
      </c>
      <c r="F17" s="34">
        <v>169.06100000000001</v>
      </c>
      <c r="G17" s="35">
        <v>168.958</v>
      </c>
      <c r="H17" s="34">
        <v>183.35</v>
      </c>
      <c r="I17" s="35">
        <v>183.32599999999999</v>
      </c>
      <c r="J17" s="34">
        <f t="shared" si="2"/>
        <v>8.4519788715315798</v>
      </c>
      <c r="K17" s="35">
        <f t="shared" si="0"/>
        <v>8.5038885403473046</v>
      </c>
      <c r="L17" s="34">
        <f t="shared" si="3"/>
        <v>21.49786624963555</v>
      </c>
      <c r="M17" s="36">
        <f t="shared" si="1"/>
        <v>22.760754272245123</v>
      </c>
    </row>
    <row r="18" spans="1:16">
      <c r="A18" s="42" t="s">
        <v>21</v>
      </c>
      <c r="B18" s="34" t="s">
        <v>18</v>
      </c>
      <c r="C18" s="35" t="s">
        <v>18</v>
      </c>
      <c r="D18" s="43">
        <v>205.721</v>
      </c>
      <c r="E18" s="44">
        <v>206.84899999999999</v>
      </c>
      <c r="F18" s="34">
        <v>193.15899999999999</v>
      </c>
      <c r="G18" s="35">
        <v>194.059</v>
      </c>
      <c r="H18" s="43" t="s">
        <v>18</v>
      </c>
      <c r="I18" s="44" t="s">
        <v>18</v>
      </c>
      <c r="J18" s="43" t="s">
        <v>19</v>
      </c>
      <c r="K18" s="44" t="s">
        <v>19</v>
      </c>
      <c r="L18" s="43" t="s">
        <v>19</v>
      </c>
      <c r="M18" s="49" t="s">
        <v>19</v>
      </c>
    </row>
    <row r="19" spans="1:16">
      <c r="A19" s="37" t="s">
        <v>22</v>
      </c>
      <c r="B19" s="32">
        <v>129.03399999999999</v>
      </c>
      <c r="C19" s="33">
        <v>128.63300000000001</v>
      </c>
      <c r="D19" s="34" t="s">
        <v>18</v>
      </c>
      <c r="E19" s="35" t="s">
        <v>18</v>
      </c>
      <c r="F19" s="32">
        <v>141.29599999999999</v>
      </c>
      <c r="G19" s="33">
        <v>141.29599999999999</v>
      </c>
      <c r="H19" s="34" t="s">
        <v>18</v>
      </c>
      <c r="I19" s="35" t="s">
        <v>18</v>
      </c>
      <c r="J19" s="34" t="s">
        <v>19</v>
      </c>
      <c r="K19" s="35" t="s">
        <v>19</v>
      </c>
      <c r="L19" s="34" t="s">
        <v>19</v>
      </c>
      <c r="M19" s="36" t="s">
        <v>19</v>
      </c>
    </row>
    <row r="20" spans="1:16">
      <c r="A20" s="37" t="s">
        <v>23</v>
      </c>
      <c r="B20" s="34">
        <v>264.95499999999998</v>
      </c>
      <c r="C20" s="35">
        <v>264.23399999999998</v>
      </c>
      <c r="D20" s="34">
        <v>196.98500000000001</v>
      </c>
      <c r="E20" s="35">
        <v>194.626</v>
      </c>
      <c r="F20" s="34">
        <v>189.983</v>
      </c>
      <c r="G20" s="35">
        <v>188.48599999999999</v>
      </c>
      <c r="H20" s="34" t="s">
        <v>18</v>
      </c>
      <c r="I20" s="35" t="s">
        <v>18</v>
      </c>
      <c r="J20" s="34" t="s">
        <v>19</v>
      </c>
      <c r="K20" s="35" t="s">
        <v>19</v>
      </c>
      <c r="L20" s="34" t="s">
        <v>19</v>
      </c>
      <c r="M20" s="36" t="s">
        <v>19</v>
      </c>
    </row>
    <row r="21" spans="1:16">
      <c r="A21" s="37" t="s">
        <v>24</v>
      </c>
      <c r="B21" s="34">
        <v>144.00700000000001</v>
      </c>
      <c r="C21" s="35">
        <v>143.89099999999999</v>
      </c>
      <c r="D21" s="34">
        <v>183.22399999999999</v>
      </c>
      <c r="E21" s="35">
        <v>183.22399999999999</v>
      </c>
      <c r="F21" s="34" t="s">
        <v>18</v>
      </c>
      <c r="G21" s="35" t="s">
        <v>18</v>
      </c>
      <c r="H21" s="34">
        <v>169.71799999999999</v>
      </c>
      <c r="I21" s="35">
        <v>169.71799999999999</v>
      </c>
      <c r="J21" s="34" t="s">
        <v>19</v>
      </c>
      <c r="K21" s="35" t="s">
        <v>19</v>
      </c>
      <c r="L21" s="34">
        <f t="shared" si="3"/>
        <v>17.853993208663454</v>
      </c>
      <c r="M21" s="36">
        <f t="shared" si="3"/>
        <v>17.949003064819905</v>
      </c>
    </row>
    <row r="22" spans="1:16">
      <c r="A22" s="37" t="s">
        <v>25</v>
      </c>
      <c r="B22" s="34" t="s">
        <v>18</v>
      </c>
      <c r="C22" s="35" t="s">
        <v>18</v>
      </c>
      <c r="D22" s="34">
        <v>180.86099999999999</v>
      </c>
      <c r="E22" s="35">
        <v>180.86099999999999</v>
      </c>
      <c r="F22" s="34">
        <v>179.22399999999999</v>
      </c>
      <c r="G22" s="35">
        <v>179.22399999999999</v>
      </c>
      <c r="H22" s="34">
        <v>171.56100000000001</v>
      </c>
      <c r="I22" s="35">
        <v>171.56100000000001</v>
      </c>
      <c r="J22" s="34">
        <f t="shared" si="2"/>
        <v>-4.275655046199148</v>
      </c>
      <c r="K22" s="35">
        <f t="shared" si="2"/>
        <v>-4.275655046199148</v>
      </c>
      <c r="L22" s="34" t="s">
        <v>19</v>
      </c>
      <c r="M22" s="36" t="s">
        <v>19</v>
      </c>
    </row>
    <row r="23" spans="1:16">
      <c r="A23" s="37" t="s">
        <v>26</v>
      </c>
      <c r="B23" s="34" t="s">
        <v>19</v>
      </c>
      <c r="C23" s="35" t="s">
        <v>19</v>
      </c>
      <c r="D23" s="34" t="s">
        <v>18</v>
      </c>
      <c r="E23" s="35" t="s">
        <v>18</v>
      </c>
      <c r="F23" s="34" t="s">
        <v>19</v>
      </c>
      <c r="G23" s="35" t="s">
        <v>19</v>
      </c>
      <c r="H23" s="34" t="s">
        <v>19</v>
      </c>
      <c r="I23" s="35" t="s">
        <v>19</v>
      </c>
      <c r="J23" s="34" t="s">
        <v>19</v>
      </c>
      <c r="K23" s="35" t="s">
        <v>19</v>
      </c>
      <c r="L23" s="34" t="s">
        <v>19</v>
      </c>
      <c r="M23" s="36" t="s">
        <v>19</v>
      </c>
    </row>
    <row r="24" spans="1:16">
      <c r="A24" s="48" t="s">
        <v>27</v>
      </c>
      <c r="B24" s="32">
        <v>170.99100000000001</v>
      </c>
      <c r="C24" s="33">
        <v>170.614</v>
      </c>
      <c r="D24" s="32">
        <v>170.23699999999999</v>
      </c>
      <c r="E24" s="33">
        <v>170.23699999999999</v>
      </c>
      <c r="F24" s="32">
        <v>163.13</v>
      </c>
      <c r="G24" s="33">
        <v>163.13</v>
      </c>
      <c r="H24" s="32">
        <v>185.03399999999999</v>
      </c>
      <c r="I24" s="33">
        <v>184.542</v>
      </c>
      <c r="J24" s="32">
        <f t="shared" si="2"/>
        <v>13.427327897995454</v>
      </c>
      <c r="K24" s="33">
        <f t="shared" si="2"/>
        <v>13.125727947036111</v>
      </c>
      <c r="L24" s="32">
        <f t="shared" si="3"/>
        <v>8.2127129498043558</v>
      </c>
      <c r="M24" s="50">
        <f t="shared" si="3"/>
        <v>8.1634566917134634</v>
      </c>
    </row>
    <row r="25" spans="1:16">
      <c r="A25" s="37" t="s">
        <v>28</v>
      </c>
      <c r="B25" s="34" t="s">
        <v>18</v>
      </c>
      <c r="C25" s="35" t="s">
        <v>18</v>
      </c>
      <c r="D25" s="34" t="s">
        <v>18</v>
      </c>
      <c r="E25" s="35" t="s">
        <v>18</v>
      </c>
      <c r="F25" s="34" t="s">
        <v>18</v>
      </c>
      <c r="G25" s="35" t="s">
        <v>18</v>
      </c>
      <c r="H25" s="34" t="s">
        <v>18</v>
      </c>
      <c r="I25" s="35" t="s">
        <v>18</v>
      </c>
      <c r="J25" s="34" t="s">
        <v>19</v>
      </c>
      <c r="K25" s="35" t="s">
        <v>19</v>
      </c>
      <c r="L25" s="34" t="s">
        <v>19</v>
      </c>
      <c r="M25" s="36" t="s">
        <v>19</v>
      </c>
    </row>
    <row r="26" spans="1:16">
      <c r="A26" s="48" t="s">
        <v>29</v>
      </c>
      <c r="B26" s="32">
        <v>357.13099999999997</v>
      </c>
      <c r="C26" s="33">
        <v>356.04</v>
      </c>
      <c r="D26" s="32">
        <v>368.51600000000002</v>
      </c>
      <c r="E26" s="33">
        <v>368.48700000000002</v>
      </c>
      <c r="F26" s="32">
        <v>381.10399999999998</v>
      </c>
      <c r="G26" s="33">
        <v>381.10399999999998</v>
      </c>
      <c r="H26" s="32">
        <v>390.79700000000003</v>
      </c>
      <c r="I26" s="33">
        <v>390.79700000000003</v>
      </c>
      <c r="J26" s="32">
        <f t="shared" si="2"/>
        <v>2.5434002267097782</v>
      </c>
      <c r="K26" s="33">
        <f t="shared" si="2"/>
        <v>2.5434002267097782</v>
      </c>
      <c r="L26" s="32">
        <f t="shared" si="3"/>
        <v>9.4267929695266162</v>
      </c>
      <c r="M26" s="50">
        <f t="shared" si="3"/>
        <v>9.7621053814178254</v>
      </c>
    </row>
    <row r="27" spans="1:16" ht="2.25" customHeight="1">
      <c r="A27" s="51"/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1"/>
      <c r="O27" s="53"/>
      <c r="P27" s="53"/>
    </row>
    <row r="28" spans="1:16" s="1" customFormat="1">
      <c r="A28" s="54" t="s">
        <v>30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6" s="1" customFormat="1">
      <c r="A29" s="56" t="s">
        <v>31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6" s="1" customFormat="1" ht="15" customHeight="1">
      <c r="A30" s="57" t="s">
        <v>32</v>
      </c>
      <c r="B30" s="57"/>
      <c r="C30" s="57"/>
      <c r="D30" s="57"/>
      <c r="E30" s="57"/>
      <c r="F30" s="57"/>
      <c r="G30" s="58"/>
      <c r="H30" s="57"/>
    </row>
    <row r="31" spans="1:16" s="1" customFormat="1">
      <c r="A31" s="59" t="s">
        <v>33</v>
      </c>
      <c r="B31" s="59"/>
      <c r="C31" s="59"/>
      <c r="D31" s="59"/>
      <c r="E31" s="59"/>
      <c r="F31" s="60"/>
      <c r="G31" s="60"/>
      <c r="H31" s="60"/>
      <c r="I31" s="60"/>
      <c r="K31" s="61"/>
      <c r="L31" s="61"/>
      <c r="M31" s="61"/>
    </row>
    <row r="32" spans="1:16" s="1" customFormat="1">
      <c r="A32" s="59" t="s">
        <v>34</v>
      </c>
      <c r="B32" s="59"/>
      <c r="C32" s="59"/>
      <c r="D32" s="59"/>
      <c r="E32" s="59"/>
      <c r="F32" s="58"/>
      <c r="J32" s="57"/>
      <c r="K32" s="61"/>
      <c r="L32" s="61"/>
      <c r="M32" s="61"/>
      <c r="N32" s="62"/>
    </row>
    <row r="33" spans="1:14" s="1" customFormat="1">
      <c r="A33" s="63" t="s">
        <v>35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4" s="1" customFormat="1">
      <c r="I34" s="57"/>
      <c r="J34" s="57" t="s">
        <v>36</v>
      </c>
    </row>
    <row r="35" spans="1:14" s="1" customFormat="1">
      <c r="J35" s="66"/>
      <c r="K35" s="67"/>
      <c r="L35" s="67"/>
      <c r="M35" s="67"/>
      <c r="N35" s="62"/>
    </row>
    <row r="36" spans="1:14" s="1" customFormat="1"/>
    <row r="37" spans="1:14" s="1" customFormat="1"/>
    <row r="38" spans="1:14" s="1" customFormat="1"/>
    <row r="39" spans="1:14" s="1" customFormat="1"/>
    <row r="40" spans="1:14" s="1" customFormat="1"/>
    <row r="41" spans="1:14" s="1" customFormat="1"/>
    <row r="42" spans="1:14" s="1" customFormat="1"/>
    <row r="43" spans="1:14" s="1" customFormat="1"/>
    <row r="44" spans="1:14" s="1" customFormat="1"/>
    <row r="45" spans="1:14" s="1" customFormat="1"/>
    <row r="46" spans="1:14" s="1" customFormat="1"/>
    <row r="47" spans="1:14" s="1" customFormat="1"/>
    <row r="48" spans="1:14" s="1" customFormat="1"/>
    <row r="49" spans="14:16" s="1" customFormat="1"/>
    <row r="50" spans="14:16" s="1" customFormat="1"/>
    <row r="51" spans="14:16" s="1" customFormat="1"/>
    <row r="52" spans="14:16" s="1" customFormat="1"/>
    <row r="53" spans="14:16" s="1" customFormat="1"/>
    <row r="54" spans="14:16" s="1" customFormat="1"/>
    <row r="55" spans="14:16" s="1" customFormat="1"/>
    <row r="56" spans="14:16" s="1" customFormat="1"/>
    <row r="57" spans="14:16" s="1" customFormat="1"/>
    <row r="58" spans="14:16" s="1" customFormat="1"/>
    <row r="59" spans="14:16" s="1" customFormat="1"/>
    <row r="60" spans="14:16" s="1" customFormat="1"/>
    <row r="61" spans="14:16" s="53" customFormat="1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2019-06-13T06:47:12Z</dcterms:created>
  <dcterms:modified xsi:type="dcterms:W3CDTF">2019-06-13T06:49:24Z</dcterms:modified>
</cp:coreProperties>
</file>