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46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8" i="1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5"/>
  <c r="F15"/>
  <c r="G14"/>
  <c r="F14"/>
  <c r="G12"/>
  <c r="F12"/>
  <c r="G11"/>
  <c r="F11"/>
  <c r="G10"/>
  <c r="F10"/>
  <c r="G9"/>
  <c r="F9"/>
  <c r="G8"/>
  <c r="F8"/>
  <c r="G7"/>
  <c r="F7"/>
</calcChain>
</file>

<file path=xl/sharedStrings.xml><?xml version="1.0" encoding="utf-8"?>
<sst xmlns="http://schemas.openxmlformats.org/spreadsheetml/2006/main" count="38" uniqueCount="30">
  <si>
    <t xml:space="preserve">Grūdų ir rapsų supirkimo iš augintojų kiekiai Lietuvoje 2018 m. gegužės–2019 m. gegužės  mėn., tonomis 
</t>
  </si>
  <si>
    <t xml:space="preserve">                    Data
Grūdai</t>
  </si>
  <si>
    <t>Pokytis, %</t>
  </si>
  <si>
    <t>gegužė</t>
  </si>
  <si>
    <t>kovas</t>
  </si>
  <si>
    <t>balandis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</si>
  <si>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</si>
  <si>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</si>
  <si>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</si>
  <si>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</si>
  <si>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</si>
  <si>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</si>
  <si>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</si>
  <si>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</si>
  <si>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</si>
  <si>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</si>
  <si>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</si>
  <si>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</si>
  <si>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</si>
  <si>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</si>
  <si>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</si>
  <si>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</si>
  <si>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</si>
  <si>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</si>
  <si>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 xml:space="preserve">Pupos </t>
  </si>
  <si>
    <t>Rapsai</t>
  </si>
  <si>
    <t>Iš viso</t>
  </si>
  <si>
    <t>* lyginant 2019 m. gegužės mėn. su balandžio mėn.</t>
  </si>
  <si>
    <t>** lyginant 2019 m. gegužės mėn. su 2018 m. gegužės mėn.</t>
  </si>
  <si>
    <t>Šaltinis: ŽŪIKVC (LŽŪMPRIS)</t>
  </si>
</sst>
</file>

<file path=xl/styles.xml><?xml version="1.0" encoding="utf-8"?>
<styleSheet xmlns="http://schemas.openxmlformats.org/spreadsheetml/2006/main">
  <fonts count="8">
    <font>
      <sz val="10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4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 indent="1"/>
    </xf>
    <xf numFmtId="4" fontId="4" fillId="0" borderId="9" xfId="0" applyNumberFormat="1" applyFont="1" applyFill="1" applyBorder="1" applyAlignment="1">
      <alignment horizontal="right" vertical="center" wrapText="1" indent="1"/>
    </xf>
    <xf numFmtId="4" fontId="4" fillId="0" borderId="11" xfId="0" applyNumberFormat="1" applyFont="1" applyFill="1" applyBorder="1" applyAlignment="1">
      <alignment horizontal="right" vertical="center" wrapText="1" indent="1"/>
    </xf>
    <xf numFmtId="4" fontId="4" fillId="0" borderId="12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right" vertical="center" wrapText="1" indent="1"/>
    </xf>
    <xf numFmtId="4" fontId="5" fillId="0" borderId="14" xfId="0" applyNumberFormat="1" applyFont="1" applyFill="1" applyBorder="1" applyAlignment="1">
      <alignment horizontal="right" vertical="center" wrapText="1" indent="1"/>
    </xf>
    <xf numFmtId="4" fontId="5" fillId="0" borderId="15" xfId="0" applyNumberFormat="1" applyFont="1" applyFill="1" applyBorder="1" applyAlignment="1">
      <alignment horizontal="right" vertical="center" wrapText="1" indent="1"/>
    </xf>
    <xf numFmtId="4" fontId="5" fillId="0" borderId="16" xfId="0" applyNumberFormat="1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right" vertical="center" wrapText="1" indent="1"/>
    </xf>
    <xf numFmtId="4" fontId="5" fillId="0" borderId="17" xfId="0" applyNumberFormat="1" applyFont="1" applyFill="1" applyBorder="1" applyAlignment="1">
      <alignment horizontal="right" vertical="center" wrapText="1" indent="1"/>
    </xf>
    <xf numFmtId="4" fontId="5" fillId="0" borderId="10" xfId="0" applyNumberFormat="1" applyFont="1" applyFill="1" applyBorder="1" applyAlignment="1">
      <alignment horizontal="right" vertical="center" wrapText="1" indent="1"/>
    </xf>
    <xf numFmtId="4" fontId="5" fillId="0" borderId="9" xfId="0" applyNumberFormat="1" applyFont="1" applyFill="1" applyBorder="1" applyAlignment="1">
      <alignment horizontal="right" vertical="center" wrapText="1" indent="1"/>
    </xf>
    <xf numFmtId="4" fontId="5" fillId="0" borderId="11" xfId="0" applyNumberFormat="1" applyFont="1" applyFill="1" applyBorder="1" applyAlignment="1">
      <alignment horizontal="right" vertical="center" wrapText="1" indent="1"/>
    </xf>
    <xf numFmtId="0" fontId="1" fillId="0" borderId="18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 vertical="center" wrapText="1" indent="1"/>
    </xf>
    <xf numFmtId="4" fontId="4" fillId="0" borderId="18" xfId="0" applyNumberFormat="1" applyFont="1" applyFill="1" applyBorder="1" applyAlignment="1">
      <alignment horizontal="right" vertical="center" wrapText="1" indent="1"/>
    </xf>
    <xf numFmtId="4" fontId="5" fillId="0" borderId="20" xfId="0" applyNumberFormat="1" applyFont="1" applyFill="1" applyBorder="1" applyAlignment="1">
      <alignment horizontal="right" vertical="center" wrapText="1" indent="1"/>
    </xf>
    <xf numFmtId="0" fontId="2" fillId="0" borderId="9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righ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4" fontId="5" fillId="0" borderId="22" xfId="0" applyNumberFormat="1" applyFont="1" applyFill="1" applyBorder="1" applyAlignment="1">
      <alignment horizontal="right" vertical="center" wrapText="1" indent="1"/>
    </xf>
    <xf numFmtId="4" fontId="5" fillId="0" borderId="21" xfId="0" applyNumberFormat="1" applyFont="1" applyFill="1" applyBorder="1" applyAlignment="1">
      <alignment horizontal="right" vertical="center" wrapText="1" indent="1"/>
    </xf>
    <xf numFmtId="4" fontId="5" fillId="0" borderId="23" xfId="0" applyNumberFormat="1" applyFont="1" applyFill="1" applyBorder="1" applyAlignment="1">
      <alignment horizontal="right" vertical="center" wrapText="1" indent="1"/>
    </xf>
    <xf numFmtId="4" fontId="5" fillId="0" borderId="24" xfId="0" applyNumberFormat="1" applyFont="1" applyFill="1" applyBorder="1" applyAlignment="1">
      <alignment horizontal="right" vertical="center" wrapText="1" indent="1"/>
    </xf>
    <xf numFmtId="4" fontId="5" fillId="0" borderId="25" xfId="0" applyNumberFormat="1" applyFont="1" applyFill="1" applyBorder="1" applyAlignment="1">
      <alignment horizontal="right" vertical="center" wrapText="1" indent="1"/>
    </xf>
    <xf numFmtId="0" fontId="1" fillId="2" borderId="0" xfId="0" applyFont="1" applyFill="1" applyBorder="1" applyAlignment="1">
      <alignment vertical="center"/>
    </xf>
    <xf numFmtId="4" fontId="4" fillId="2" borderId="26" xfId="0" applyNumberFormat="1" applyFont="1" applyFill="1" applyBorder="1" applyAlignment="1">
      <alignment horizontal="right" vertical="center" wrapText="1" indent="1"/>
    </xf>
    <xf numFmtId="4" fontId="4" fillId="2" borderId="27" xfId="0" applyNumberFormat="1" applyFont="1" applyFill="1" applyBorder="1" applyAlignment="1">
      <alignment horizontal="right" vertical="center" wrapText="1" indent="1"/>
    </xf>
    <xf numFmtId="4" fontId="4" fillId="2" borderId="28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0" xfId="2" applyFont="1"/>
  </cellXfs>
  <cellStyles count="3">
    <cellStyle name="Normal" xfId="0" builtinId="0"/>
    <cellStyle name="Normal 3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114300</xdr:rowOff>
    </xdr:from>
    <xdr:to>
      <xdr:col>0</xdr:col>
      <xdr:colOff>523875</xdr:colOff>
      <xdr:row>30</xdr:row>
      <xdr:rowOff>47625</xdr:rowOff>
    </xdr:to>
    <xdr:pic>
      <xdr:nvPicPr>
        <xdr:cNvPr id="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007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7531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showGridLines="0" tabSelected="1" workbookViewId="0">
      <selection activeCell="H7" sqref="H7"/>
    </sheetView>
  </sheetViews>
  <sheetFormatPr defaultRowHeight="12"/>
  <cols>
    <col min="1" max="1" width="21.6640625" style="2" customWidth="1"/>
    <col min="2" max="2" width="11.83203125" style="2" customWidth="1"/>
    <col min="3" max="3" width="13.33203125" style="2" customWidth="1"/>
    <col min="4" max="4" width="13.1640625" style="2" bestFit="1" customWidth="1"/>
    <col min="5" max="7" width="11.83203125" style="2" customWidth="1"/>
    <col min="8" max="16384" width="9.33203125" style="2"/>
  </cols>
  <sheetData>
    <row r="2" spans="1:7">
      <c r="A2" s="1"/>
      <c r="B2" s="1"/>
      <c r="C2" s="1"/>
      <c r="D2" s="1"/>
      <c r="E2" s="1"/>
      <c r="F2" s="1"/>
      <c r="G2" s="1"/>
    </row>
    <row r="3" spans="1:7" ht="24" customHeight="1">
      <c r="A3" s="3" t="s">
        <v>0</v>
      </c>
      <c r="B3" s="3"/>
      <c r="C3" s="3"/>
      <c r="D3" s="3"/>
      <c r="E3" s="3"/>
      <c r="F3" s="3"/>
      <c r="G3" s="3"/>
    </row>
    <row r="5" spans="1:7" ht="15" customHeight="1">
      <c r="A5" s="4" t="s">
        <v>1</v>
      </c>
      <c r="B5" s="5">
        <v>2018</v>
      </c>
      <c r="C5" s="6">
        <v>2019</v>
      </c>
      <c r="D5" s="6"/>
      <c r="E5" s="7"/>
      <c r="F5" s="6" t="s">
        <v>2</v>
      </c>
      <c r="G5" s="8"/>
    </row>
    <row r="6" spans="1:7" ht="15" customHeight="1">
      <c r="A6" s="4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7" ht="15" customHeight="1">
      <c r="A7" s="12" t="s">
        <v>8</v>
      </c>
      <c r="B7" s="13">
        <v>75553.039999999994</v>
      </c>
      <c r="C7" s="14">
        <v>68756.088000000003</v>
      </c>
      <c r="D7" s="14">
        <v>63502.934000000001</v>
      </c>
      <c r="E7" s="15">
        <v>35653.637000000002</v>
      </c>
      <c r="F7" s="16">
        <f t="shared" ref="F7:F27" si="0">((E7*100)/D7)-100</f>
        <v>-43.855134315526271</v>
      </c>
      <c r="G7" s="14">
        <f t="shared" ref="G7:G27" si="1">((E7*100)/B7)-100</f>
        <v>-52.80979163776864</v>
      </c>
    </row>
    <row r="8" spans="1:7" ht="15" customHeight="1">
      <c r="A8" s="17" t="s">
        <v>9</v>
      </c>
      <c r="B8" s="18">
        <v>23029.85</v>
      </c>
      <c r="C8" s="19">
        <v>30805.078000000001</v>
      </c>
      <c r="D8" s="19">
        <v>33091.919000000002</v>
      </c>
      <c r="E8" s="20">
        <v>20962.917999999998</v>
      </c>
      <c r="F8" s="21">
        <f>((E8*100)/D8)-100</f>
        <v>-36.652455845791245</v>
      </c>
      <c r="G8" s="22">
        <f>((E8*100)/B8)-100</f>
        <v>-8.9750128637398916</v>
      </c>
    </row>
    <row r="9" spans="1:7" ht="15" customHeight="1">
      <c r="A9" s="17" t="s">
        <v>10</v>
      </c>
      <c r="B9" s="18">
        <v>7764.3809999999994</v>
      </c>
      <c r="C9" s="22">
        <v>11075.076000000001</v>
      </c>
      <c r="D9" s="22">
        <v>10930.256000000001</v>
      </c>
      <c r="E9" s="23">
        <v>4444.9400000000005</v>
      </c>
      <c r="F9" s="21">
        <f t="shared" si="0"/>
        <v>-59.333614875991927</v>
      </c>
      <c r="G9" s="22">
        <f t="shared" si="1"/>
        <v>-42.752165304613456</v>
      </c>
    </row>
    <row r="10" spans="1:7" ht="15" customHeight="1">
      <c r="A10" s="17" t="s">
        <v>11</v>
      </c>
      <c r="B10" s="18">
        <v>36817.137999999999</v>
      </c>
      <c r="C10" s="22">
        <v>20291.751</v>
      </c>
      <c r="D10" s="22">
        <v>17254.996999999999</v>
      </c>
      <c r="E10" s="23">
        <v>7032.8139999999994</v>
      </c>
      <c r="F10" s="21">
        <f t="shared" si="0"/>
        <v>-59.241870630287565</v>
      </c>
      <c r="G10" s="22">
        <f t="shared" si="1"/>
        <v>-80.897988322720792</v>
      </c>
    </row>
    <row r="11" spans="1:7" ht="15" customHeight="1">
      <c r="A11" s="17" t="s">
        <v>12</v>
      </c>
      <c r="B11" s="18">
        <v>2310.1990000000001</v>
      </c>
      <c r="C11" s="22">
        <v>1850.877</v>
      </c>
      <c r="D11" s="22">
        <v>542.351</v>
      </c>
      <c r="E11" s="23">
        <v>446.74799999999999</v>
      </c>
      <c r="F11" s="21">
        <f>((E11*100)/D11)-100</f>
        <v>-17.627514285029449</v>
      </c>
      <c r="G11" s="22">
        <f>((E11*100)/B11)-100</f>
        <v>-80.661925660949549</v>
      </c>
    </row>
    <row r="12" spans="1:7" ht="15" customHeight="1">
      <c r="A12" s="17" t="s">
        <v>13</v>
      </c>
      <c r="B12" s="18">
        <v>5631.4719999999998</v>
      </c>
      <c r="C12" s="22">
        <v>4733.3059999999996</v>
      </c>
      <c r="D12" s="22">
        <v>1673.4110000000001</v>
      </c>
      <c r="E12" s="23">
        <v>2766.2170000000001</v>
      </c>
      <c r="F12" s="21">
        <f t="shared" si="0"/>
        <v>65.304100427211239</v>
      </c>
      <c r="G12" s="22">
        <f t="shared" si="1"/>
        <v>-50.87932604477124</v>
      </c>
    </row>
    <row r="13" spans="1:7" ht="15" customHeight="1">
      <c r="A13" s="17" t="s">
        <v>14</v>
      </c>
      <c r="B13" s="24">
        <v>0</v>
      </c>
      <c r="C13" s="25">
        <v>0</v>
      </c>
      <c r="D13" s="25">
        <v>10</v>
      </c>
      <c r="E13" s="26">
        <v>0</v>
      </c>
      <c r="F13" s="21" t="s">
        <v>15</v>
      </c>
      <c r="G13" s="22" t="s">
        <v>15</v>
      </c>
    </row>
    <row r="14" spans="1:7" ht="15" customHeight="1">
      <c r="A14" s="27" t="s">
        <v>16</v>
      </c>
      <c r="B14" s="13">
        <v>238.89099999999999</v>
      </c>
      <c r="C14" s="14">
        <v>242.31399999999999</v>
      </c>
      <c r="D14" s="14">
        <v>340.541</v>
      </c>
      <c r="E14" s="15">
        <v>111.36</v>
      </c>
      <c r="F14" s="28">
        <f t="shared" si="0"/>
        <v>-67.299091739320659</v>
      </c>
      <c r="G14" s="29">
        <f t="shared" si="1"/>
        <v>-53.384597996575842</v>
      </c>
    </row>
    <row r="15" spans="1:7" ht="15" customHeight="1">
      <c r="A15" s="17" t="s">
        <v>10</v>
      </c>
      <c r="B15" s="30">
        <v>165.91</v>
      </c>
      <c r="C15" s="19">
        <v>160.48400000000001</v>
      </c>
      <c r="D15" s="19">
        <v>291.88299999999998</v>
      </c>
      <c r="E15" s="20">
        <v>111.36</v>
      </c>
      <c r="F15" s="21">
        <f t="shared" si="0"/>
        <v>-61.847726657599104</v>
      </c>
      <c r="G15" s="22">
        <f t="shared" si="1"/>
        <v>-32.879271894400574</v>
      </c>
    </row>
    <row r="16" spans="1:7" ht="15" customHeight="1">
      <c r="A16" s="17" t="s">
        <v>11</v>
      </c>
      <c r="B16" s="24">
        <v>72.980999999999995</v>
      </c>
      <c r="C16" s="25">
        <v>81.83</v>
      </c>
      <c r="D16" s="25">
        <v>48.658000000000001</v>
      </c>
      <c r="E16" s="26">
        <v>0</v>
      </c>
      <c r="F16" s="21" t="s">
        <v>15</v>
      </c>
      <c r="G16" s="22" t="s">
        <v>15</v>
      </c>
    </row>
    <row r="17" spans="1:7" ht="15" customHeight="1">
      <c r="A17" s="27" t="s">
        <v>17</v>
      </c>
      <c r="B17" s="13">
        <v>6758.8130000000001</v>
      </c>
      <c r="C17" s="14">
        <v>4459.0609999999997</v>
      </c>
      <c r="D17" s="14">
        <v>7273.8469999999998</v>
      </c>
      <c r="E17" s="15">
        <v>5176.5950000000003</v>
      </c>
      <c r="F17" s="28">
        <f t="shared" si="0"/>
        <v>-28.832775833750688</v>
      </c>
      <c r="G17" s="29">
        <f t="shared" si="1"/>
        <v>-23.409702265767677</v>
      </c>
    </row>
    <row r="18" spans="1:7" ht="15" customHeight="1">
      <c r="A18" s="17" t="s">
        <v>10</v>
      </c>
      <c r="B18" s="30">
        <v>1970.279</v>
      </c>
      <c r="C18" s="19">
        <v>258.46800000000002</v>
      </c>
      <c r="D18" s="19">
        <v>730.58900000000006</v>
      </c>
      <c r="E18" s="20">
        <v>225.14500000000001</v>
      </c>
      <c r="F18" s="21">
        <f t="shared" si="0"/>
        <v>-69.183083785822134</v>
      </c>
      <c r="G18" s="22">
        <f>((E18*100)/B18)-100</f>
        <v>-88.572938147338519</v>
      </c>
    </row>
    <row r="19" spans="1:7" ht="15" customHeight="1">
      <c r="A19" s="17" t="s">
        <v>11</v>
      </c>
      <c r="B19" s="18">
        <v>3535.4490000000001</v>
      </c>
      <c r="C19" s="22">
        <v>2194.6819999999998</v>
      </c>
      <c r="D19" s="22">
        <v>1950.2</v>
      </c>
      <c r="E19" s="23">
        <v>1683.3219999999999</v>
      </c>
      <c r="F19" s="21">
        <f t="shared" si="0"/>
        <v>-13.684647728438122</v>
      </c>
      <c r="G19" s="22">
        <f>((E19*100)/B19)-100</f>
        <v>-52.38732053552463</v>
      </c>
    </row>
    <row r="20" spans="1:7" ht="15" customHeight="1">
      <c r="A20" s="31" t="s">
        <v>18</v>
      </c>
      <c r="B20" s="24">
        <v>1253.085</v>
      </c>
      <c r="C20" s="25">
        <v>2005.9110000000001</v>
      </c>
      <c r="D20" s="25">
        <v>4593.058</v>
      </c>
      <c r="E20" s="26">
        <v>3268.1280000000002</v>
      </c>
      <c r="F20" s="32">
        <f t="shared" si="0"/>
        <v>-28.846359005264034</v>
      </c>
      <c r="G20" s="25">
        <f>((E20*100)/B20)-100</f>
        <v>160.80656938675349</v>
      </c>
    </row>
    <row r="21" spans="1:7" ht="15" customHeight="1">
      <c r="A21" s="17" t="s">
        <v>19</v>
      </c>
      <c r="B21" s="30">
        <v>760.55799999999999</v>
      </c>
      <c r="C21" s="22">
        <v>414.01600000000002</v>
      </c>
      <c r="D21" s="22">
        <v>142.9</v>
      </c>
      <c r="E21" s="23">
        <v>363.22</v>
      </c>
      <c r="F21" s="21">
        <f t="shared" si="0"/>
        <v>154.17774667599718</v>
      </c>
      <c r="G21" s="22">
        <f t="shared" si="1"/>
        <v>-52.242958459446882</v>
      </c>
    </row>
    <row r="22" spans="1:7" ht="15" customHeight="1">
      <c r="A22" s="17" t="s">
        <v>20</v>
      </c>
      <c r="B22" s="18">
        <v>215.946</v>
      </c>
      <c r="C22" s="22">
        <v>1366.018</v>
      </c>
      <c r="D22" s="22">
        <v>536.25699999999995</v>
      </c>
      <c r="E22" s="23">
        <v>709.88900000000001</v>
      </c>
      <c r="F22" s="21">
        <f t="shared" si="0"/>
        <v>32.378505082451142</v>
      </c>
      <c r="G22" s="22">
        <f>((E22*100)/B22)-100</f>
        <v>228.73449843942467</v>
      </c>
    </row>
    <row r="23" spans="1:7" ht="15" customHeight="1">
      <c r="A23" s="17" t="s">
        <v>21</v>
      </c>
      <c r="B23" s="18">
        <v>1145.5409999999999</v>
      </c>
      <c r="C23" s="22">
        <v>787.93499999999995</v>
      </c>
      <c r="D23" s="22">
        <v>491.44200000000001</v>
      </c>
      <c r="E23" s="23">
        <v>554.14300000000003</v>
      </c>
      <c r="F23" s="21">
        <f t="shared" si="0"/>
        <v>12.758575783103609</v>
      </c>
      <c r="G23" s="22">
        <f t="shared" si="1"/>
        <v>-51.626087586563898</v>
      </c>
    </row>
    <row r="24" spans="1:7" ht="15" customHeight="1">
      <c r="A24" s="17" t="s">
        <v>22</v>
      </c>
      <c r="B24" s="18">
        <v>346.48</v>
      </c>
      <c r="C24" s="22">
        <v>48.148000000000003</v>
      </c>
      <c r="D24" s="22">
        <v>624.91999999999996</v>
      </c>
      <c r="E24" s="23">
        <v>562.31299999999999</v>
      </c>
      <c r="F24" s="21">
        <f t="shared" si="0"/>
        <v>-10.018402355501507</v>
      </c>
      <c r="G24" s="22">
        <f t="shared" si="1"/>
        <v>62.293061648579993</v>
      </c>
    </row>
    <row r="25" spans="1:7" ht="15" customHeight="1">
      <c r="A25" s="33" t="s">
        <v>23</v>
      </c>
      <c r="B25" s="34">
        <v>8219.4349999999995</v>
      </c>
      <c r="C25" s="35">
        <v>1726.7839999999999</v>
      </c>
      <c r="D25" s="35">
        <v>1500.7779999999998</v>
      </c>
      <c r="E25" s="36">
        <v>1121.4639999999999</v>
      </c>
      <c r="F25" s="37">
        <f t="shared" si="0"/>
        <v>-25.274490964019989</v>
      </c>
      <c r="G25" s="35">
        <f t="shared" si="1"/>
        <v>-86.35594782366428</v>
      </c>
    </row>
    <row r="26" spans="1:7" ht="15" customHeight="1">
      <c r="A26" s="17" t="s">
        <v>24</v>
      </c>
      <c r="B26" s="18">
        <v>1388.9849999999999</v>
      </c>
      <c r="C26" s="22">
        <v>152.315</v>
      </c>
      <c r="D26" s="22">
        <v>288.40300000000002</v>
      </c>
      <c r="E26" s="23">
        <v>275.988</v>
      </c>
      <c r="F26" s="21">
        <f t="shared" si="0"/>
        <v>-4.3047402419531124</v>
      </c>
      <c r="G26" s="22">
        <f t="shared" si="1"/>
        <v>-80.130238987462064</v>
      </c>
    </row>
    <row r="27" spans="1:7" ht="15" customHeight="1">
      <c r="A27" s="33" t="s">
        <v>25</v>
      </c>
      <c r="B27" s="38">
        <v>8187.7359999999999</v>
      </c>
      <c r="C27" s="35">
        <v>6898.9960000000001</v>
      </c>
      <c r="D27" s="35">
        <v>1357.4689999999998</v>
      </c>
      <c r="E27" s="36">
        <v>1299.598</v>
      </c>
      <c r="F27" s="37">
        <f t="shared" si="0"/>
        <v>-4.2631544440425557</v>
      </c>
      <c r="G27" s="35">
        <f t="shared" si="1"/>
        <v>-84.127504843829854</v>
      </c>
    </row>
    <row r="28" spans="1:7" s="43" customFormat="1" ht="15" customHeight="1">
      <c r="A28" s="39" t="s">
        <v>26</v>
      </c>
      <c r="B28" s="40">
        <v>102815.925</v>
      </c>
      <c r="C28" s="40">
        <v>84851.675000000003</v>
      </c>
      <c r="D28" s="40">
        <v>76059.490999999995</v>
      </c>
      <c r="E28" s="40">
        <v>45828.347000000002</v>
      </c>
      <c r="F28" s="41">
        <f>((E28*100)/D28)-100</f>
        <v>-39.746708270766625</v>
      </c>
      <c r="G28" s="42">
        <f>((E28*100)/B28)-100</f>
        <v>-55.426800857941025</v>
      </c>
    </row>
    <row r="30" spans="1:7">
      <c r="A30" s="44" t="s">
        <v>27</v>
      </c>
    </row>
    <row r="31" spans="1:7">
      <c r="A31" s="44" t="s">
        <v>28</v>
      </c>
    </row>
    <row r="32" spans="1:7" ht="12.75">
      <c r="E32" s="45" t="s">
        <v>29</v>
      </c>
    </row>
  </sheetData>
  <mergeCells count="5">
    <mergeCell ref="A2:G2"/>
    <mergeCell ref="A3:G3"/>
    <mergeCell ref="A5:A6"/>
    <mergeCell ref="C5:E5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2019-06-18T07:14:27Z</dcterms:created>
  <dcterms:modified xsi:type="dcterms:W3CDTF">2019-06-18T07:14:55Z</dcterms:modified>
</cp:coreProperties>
</file>