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<sst xmlns="http://schemas.openxmlformats.org/spreadsheetml/2006/main" count="54" uniqueCount="29">
  <si>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</si>
  <si>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</si>
  <si>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</si>
  <si>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</si>
  <si>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</si>
  <si>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</si>
  <si>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</si>
  <si>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</si>
  <si>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</si>
  <si>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</si>
  <si>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</si>
  <si>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savaitės**</t>
  </si>
  <si>
    <t>metų***</t>
  </si>
  <si>
    <t>* kainos  (EUR) pateiktos pagal atitinkamos datos ECB valiutų santykį</t>
  </si>
  <si>
    <t>...–nėra duomenų</t>
  </si>
  <si>
    <t>Estijoje</t>
  </si>
  <si>
    <t>Pastabos:</t>
  </si>
  <si>
    <t>Parengė R. Patašienė, tel. (8 37) 39 78 04</t>
  </si>
  <si>
    <t>19 sav. 
(05 06–12)</t>
  </si>
  <si>
    <t>20 sav. 
(05 13–19)</t>
  </si>
  <si>
    <t>22 sav. 
(05 28–06 23)</t>
  </si>
  <si>
    <t>21 sav. 
(05 20–26)</t>
  </si>
  <si>
    <t>22 sav. 
(05 27–06 02)</t>
  </si>
  <si>
    <t>…</t>
  </si>
  <si>
    <t>...</t>
  </si>
  <si>
    <t>**lyginant 2019 m. 22 savaitę su 2019 m. 21 savaite</t>
  </si>
  <si>
    <t xml:space="preserve">***lyginant 2019 m. 22 savaitę su 2018 m. 22 savaite </t>
  </si>
  <si>
    <r>
      <t>Kiaulių supirkimo kainos*  Estijoje ir Lenkijoje 2019 m. 19–22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</si>
  <si>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Šaltinis:  EKI, ZSRIR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</si>
</sst>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5" fillId="0" borderId="1" applyNumberFormat="0" applyFill="0" applyAlignment="0" applyProtection="0"/>
    <xf numFmtId="0" fontId="18" fillId="0" borderId="2" applyNumberFormat="0" applyFill="0" applyAlignment="0" applyProtection="0"/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67" fillId="2" borderId="0" applyNumberFormat="0" applyBorder="0" applyAlignment="0" applyProtection="0"/>
    <xf numFmtId="0" fontId="11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11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1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" borderId="0" applyNumberFormat="0" applyBorder="0" applyAlignment="0" applyProtection="0"/>
    <xf numFmtId="0" fontId="1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4" borderId="0" applyNumberFormat="0" applyBorder="0" applyAlignment="0" applyProtection="0"/>
    <xf numFmtId="0" fontId="11" fillId="3" borderId="0" applyNumberFormat="0" applyBorder="0" applyAlignment="0" applyProtection="0"/>
    <xf numFmtId="0" fontId="67" fillId="7" borderId="0" applyNumberFormat="0" applyBorder="0" applyAlignment="0" applyProtection="0"/>
    <xf numFmtId="0" fontId="11" fillId="6" borderId="0" applyNumberFormat="0" applyBorder="0" applyAlignment="0" applyProtection="0"/>
    <xf numFmtId="0" fontId="67" fillId="10" borderId="0" applyNumberFormat="0" applyBorder="0" applyAlignment="0" applyProtection="0"/>
    <xf numFmtId="0" fontId="11" fillId="9" borderId="0" applyNumberFormat="0" applyBorder="0" applyAlignment="0" applyProtection="0"/>
    <xf numFmtId="0" fontId="67" fillId="12" borderId="0" applyNumberFormat="0" applyBorder="0" applyAlignment="0" applyProtection="0"/>
    <xf numFmtId="0" fontId="11" fillId="11" borderId="0" applyNumberFormat="0" applyBorder="0" applyAlignment="0" applyProtection="0"/>
    <xf numFmtId="0" fontId="67" fillId="13" borderId="0" applyNumberFormat="0" applyBorder="0" applyAlignment="0" applyProtection="0"/>
    <xf numFmtId="0" fontId="11" fillId="14" borderId="0" applyNumberFormat="0" applyBorder="0" applyAlignment="0" applyProtection="0"/>
    <xf numFmtId="0" fontId="67" fillId="15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5" applyNumberFormat="0" applyFill="0" applyAlignment="0" applyProtection="0"/>
    <xf numFmtId="0" fontId="20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6" borderId="0" applyNumberFormat="0" applyBorder="0" applyAlignment="0" applyProtection="0"/>
    <xf numFmtId="0" fontId="11" fillId="11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11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8" borderId="0" applyNumberFormat="0" applyBorder="0" applyAlignment="0" applyProtection="0"/>
    <xf numFmtId="0" fontId="11" fillId="17" borderId="0" applyNumberFormat="0" applyBorder="0" applyAlignment="0" applyProtection="0"/>
    <xf numFmtId="0" fontId="67" fillId="19" borderId="0" applyNumberFormat="0" applyBorder="0" applyAlignment="0" applyProtection="0"/>
    <xf numFmtId="0" fontId="11" fillId="5" borderId="0" applyNumberFormat="0" applyBorder="0" applyAlignment="0" applyProtection="0"/>
    <xf numFmtId="0" fontId="67" fillId="22" borderId="0" applyNumberFormat="0" applyBorder="0" applyAlignment="0" applyProtection="0"/>
    <xf numFmtId="0" fontId="11" fillId="21" borderId="0" applyNumberFormat="0" applyBorder="0" applyAlignment="0" applyProtection="0"/>
    <xf numFmtId="0" fontId="67" fillId="23" borderId="0" applyNumberFormat="0" applyBorder="0" applyAlignment="0" applyProtection="0"/>
    <xf numFmtId="0" fontId="11" fillId="11" borderId="0" applyNumberFormat="0" applyBorder="0" applyAlignment="0" applyProtection="0"/>
    <xf numFmtId="0" fontId="67" fillId="24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11" fillId="25" borderId="0" applyNumberFormat="0" applyBorder="0" applyAlignment="0" applyProtection="0"/>
    <xf numFmtId="0" fontId="69" fillId="27" borderId="0" applyNumberFormat="0" applyBorder="0" applyAlignment="0" applyProtection="0"/>
    <xf numFmtId="0" fontId="12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20" borderId="0" applyNumberFormat="0" applyBorder="0" applyAlignment="0" applyProtection="0"/>
    <xf numFmtId="0" fontId="12" fillId="21" borderId="0" applyNumberFormat="0" applyBorder="0" applyAlignment="0" applyProtection="0"/>
    <xf numFmtId="0" fontId="69" fillId="31" borderId="0" applyNumberFormat="0" applyBorder="0" applyAlignment="0" applyProtection="0"/>
    <xf numFmtId="0" fontId="69" fillId="16" borderId="0" applyNumberFormat="0" applyBorder="0" applyAlignment="0" applyProtection="0"/>
    <xf numFmtId="0" fontId="12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5" borderId="0" applyNumberFormat="0" applyBorder="0" applyAlignment="0" applyProtection="0"/>
    <xf numFmtId="0" fontId="12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29" borderId="0" applyNumberFormat="0" applyBorder="0" applyAlignment="0" applyProtection="0"/>
    <xf numFmtId="0" fontId="12" fillId="28" borderId="0" applyNumberFormat="0" applyBorder="0" applyAlignment="0" applyProtection="0"/>
    <xf numFmtId="0" fontId="69" fillId="30" borderId="0" applyNumberFormat="0" applyBorder="0" applyAlignment="0" applyProtection="0"/>
    <xf numFmtId="0" fontId="12" fillId="5" borderId="0" applyNumberFormat="0" applyBorder="0" applyAlignment="0" applyProtection="0"/>
    <xf numFmtId="0" fontId="69" fillId="31" borderId="0" applyNumberFormat="0" applyBorder="0" applyAlignment="0" applyProtection="0"/>
    <xf numFmtId="0" fontId="12" fillId="21" borderId="0" applyNumberFormat="0" applyBorder="0" applyAlignment="0" applyProtection="0"/>
    <xf numFmtId="0" fontId="69" fillId="33" borderId="0" applyNumberFormat="0" applyBorder="0" applyAlignment="0" applyProtection="0"/>
    <xf numFmtId="0" fontId="12" fillId="32" borderId="0" applyNumberFormat="0" applyBorder="0" applyAlignment="0" applyProtection="0"/>
    <xf numFmtId="0" fontId="69" fillId="34" borderId="0" applyNumberFormat="0" applyBorder="0" applyAlignment="0" applyProtection="0"/>
    <xf numFmtId="0" fontId="12" fillId="27" borderId="0" applyNumberFormat="0" applyBorder="0" applyAlignment="0" applyProtection="0"/>
    <xf numFmtId="0" fontId="69" fillId="36" borderId="0" applyNumberFormat="0" applyBorder="0" applyAlignment="0" applyProtection="0"/>
    <xf numFmtId="0" fontId="12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12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3" borderId="0" applyNumberFormat="0" applyBorder="0" applyAlignment="0" applyProtection="0"/>
    <xf numFmtId="0" fontId="12" fillId="32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35" borderId="0" applyNumberFormat="0" applyBorder="0" applyAlignment="0" applyProtection="0"/>
    <xf numFmtId="0" fontId="12" fillId="46" borderId="0" applyNumberFormat="0" applyBorder="0" applyAlignment="0" applyProtection="0"/>
    <xf numFmtId="0" fontId="69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3" fillId="20" borderId="7" applyNumberFormat="0" applyAlignment="0" applyProtection="0"/>
    <xf numFmtId="0" fontId="13" fillId="2" borderId="8" applyNumberFormat="0" applyAlignment="0" applyProtection="0"/>
    <xf numFmtId="0" fontId="73" fillId="49" borderId="7" applyNumberFormat="0" applyAlignment="0" applyProtection="0"/>
    <xf numFmtId="0" fontId="74" fillId="50" borderId="9" applyNumberFormat="0" applyAlignment="0" applyProtection="0"/>
    <xf numFmtId="0" fontId="14" fillId="16" borderId="10" applyNumberFormat="0" applyAlignment="0" applyProtection="0"/>
    <xf numFmtId="0" fontId="74" fillId="51" borderId="9" applyNumberFormat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5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1" borderId="9" applyNumberFormat="0" applyAlignment="0" applyProtection="0"/>
    <xf numFmtId="0" fontId="14" fillId="16" borderId="10" applyNumberFormat="0" applyAlignment="0" applyProtection="0"/>
    <xf numFmtId="0" fontId="73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65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66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0" fontId="79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82" fillId="50" borderId="7" applyNumberFormat="0" applyAlignment="0" applyProtection="0"/>
    <xf numFmtId="0" fontId="22" fillId="16" borderId="8" applyNumberFormat="0" applyAlignment="0" applyProtection="0"/>
    <xf numFmtId="0" fontId="82" fillId="51" borderId="7" applyNumberFormat="0" applyAlignment="0" applyProtection="0"/>
    <xf numFmtId="0" fontId="69" fillId="38" borderId="0" applyNumberFormat="0" applyBorder="0" applyAlignment="0" applyProtection="0"/>
    <xf numFmtId="0" fontId="12" fillId="37" borderId="0" applyNumberFormat="0" applyBorder="0" applyAlignment="0" applyProtection="0"/>
    <xf numFmtId="0" fontId="69" fillId="39" borderId="0" applyNumberFormat="0" applyBorder="0" applyAlignment="0" applyProtection="0"/>
    <xf numFmtId="0" fontId="12" fillId="40" borderId="0" applyNumberFormat="0" applyBorder="0" applyAlignment="0" applyProtection="0"/>
    <xf numFmtId="0" fontId="69" fillId="41" borderId="0" applyNumberFormat="0" applyBorder="0" applyAlignment="0" applyProtection="0"/>
    <xf numFmtId="0" fontId="12" fillId="42" borderId="0" applyNumberFormat="0" applyBorder="0" applyAlignment="0" applyProtection="0"/>
    <xf numFmtId="0" fontId="69" fillId="44" borderId="0" applyNumberFormat="0" applyBorder="0" applyAlignment="0" applyProtection="0"/>
    <xf numFmtId="0" fontId="12" fillId="32" borderId="0" applyNumberFormat="0" applyBorder="0" applyAlignment="0" applyProtection="0"/>
    <xf numFmtId="0" fontId="69" fillId="45" borderId="0" applyNumberFormat="0" applyBorder="0" applyAlignment="0" applyProtection="0"/>
    <xf numFmtId="0" fontId="12" fillId="27" borderId="0" applyNumberFormat="0" applyBorder="0" applyAlignment="0" applyProtection="0"/>
    <xf numFmtId="0" fontId="69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7" applyNumberFormat="0" applyAlignment="0" applyProtection="0"/>
    <xf numFmtId="0" fontId="22" fillId="16" borderId="8" applyNumberFormat="0" applyAlignment="0" applyProtection="0"/>
    <xf numFmtId="0" fontId="84" fillId="0" borderId="20" applyNumberFormat="0" applyFill="0" applyAlignment="0" applyProtection="0"/>
    <xf numFmtId="0" fontId="84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84" fillId="0" borderId="20" applyNumberFormat="0" applyFill="0" applyAlignment="0" applyProtection="0"/>
    <xf numFmtId="0" fontId="77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0" fontId="67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48" borderId="0" applyNumberFormat="0" applyBorder="0" applyAlignment="0" applyProtection="0"/>
    <xf numFmtId="0" fontId="27" fillId="6" borderId="0" applyNumberFormat="0" applyBorder="0" applyAlignment="0" applyProtection="0"/>
    <xf numFmtId="0" fontId="72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189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189" applyNumberFormat="1" applyFont="1" applyBorder="1">
      <alignment/>
      <protection/>
    </xf>
    <xf numFmtId="0" fontId="1" fillId="16" borderId="27" xfId="0" applyFont="1" applyFill="1" applyBorder="1" applyAlignment="1">
      <alignment horizontal="center" vertical="center" wrapText="1"/>
    </xf>
    <xf numFmtId="2" fontId="4" fillId="16" borderId="28" xfId="0" applyNumberFormat="1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1" fillId="16" borderId="30" xfId="0" applyFont="1" applyFill="1" applyBorder="1" applyAlignment="1">
      <alignment horizontal="center"/>
    </xf>
    <xf numFmtId="0" fontId="2" fillId="57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9" xfId="0" applyNumberFormat="1" applyFont="1" applyFill="1" applyBorder="1" applyAlignment="1" applyProtection="1">
      <alignment horizontal="center"/>
      <protection locked="0"/>
    </xf>
    <xf numFmtId="2" fontId="3" fillId="0" borderId="4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 horizontal="center"/>
    </xf>
    <xf numFmtId="2" fontId="4" fillId="16" borderId="4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5" fillId="0" borderId="0" xfId="226" applyNumberFormat="1" applyFont="1" applyAlignment="1">
      <alignment horizontal="left" vertical="center" wrapText="1"/>
      <protection/>
    </xf>
    <xf numFmtId="2" fontId="5" fillId="0" borderId="0" xfId="226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339">
    <cellStyle name="Normal" xfId="0"/>
    <cellStyle name="[StdExit()]" xfId="15"/>
    <cellStyle name="1 antraštė" xfId="16"/>
    <cellStyle name="1 antraštė 2" xfId="17"/>
    <cellStyle name="2 antraštė" xfId="18"/>
    <cellStyle name="2 antraštė 2" xfId="19"/>
    <cellStyle name="20% - akcent 1 2" xfId="20"/>
    <cellStyle name="20% - akcent 1 2 2" xfId="21"/>
    <cellStyle name="20% - akcent 1 3" xfId="22"/>
    <cellStyle name="20% - akcent 1 4" xfId="23"/>
    <cellStyle name="20% - akcent 1 5" xfId="24"/>
    <cellStyle name="20% - akcent 2 2" xfId="25"/>
    <cellStyle name="20% - akcent 2 2 2" xfId="26"/>
    <cellStyle name="20% - akcent 2 3" xfId="27"/>
    <cellStyle name="20% - akcent 2 4" xfId="28"/>
    <cellStyle name="20% - akcent 2 5" xfId="29"/>
    <cellStyle name="20% - akcent 3 2" xfId="30"/>
    <cellStyle name="20% - akcent 3 2 2" xfId="31"/>
    <cellStyle name="20% - akcent 3 3" xfId="32"/>
    <cellStyle name="20% - akcent 3 4" xfId="33"/>
    <cellStyle name="20% - akcent 3 5" xfId="34"/>
    <cellStyle name="20% - akcent 4 2" xfId="35"/>
    <cellStyle name="20% - akcent 4 2 2" xfId="36"/>
    <cellStyle name="20% - akcent 4 3" xfId="37"/>
    <cellStyle name="20% - akcent 4 4" xfId="38"/>
    <cellStyle name="20% - akcent 4 5" xfId="39"/>
    <cellStyle name="20% - akcent 5 2" xfId="40"/>
    <cellStyle name="20% - akcent 5 2 2" xfId="41"/>
    <cellStyle name="20% - akcent 5 3" xfId="42"/>
    <cellStyle name="20% - akcent 5 4" xfId="43"/>
    <cellStyle name="20% - akcent 5 5" xfId="44"/>
    <cellStyle name="20% - akcent 6 2" xfId="45"/>
    <cellStyle name="20% - akcent 6 2 2" xfId="46"/>
    <cellStyle name="20% - akcent 6 3" xfId="47"/>
    <cellStyle name="20% - akcent 6 4" xfId="48"/>
    <cellStyle name="20% - akcent 6 5" xfId="49"/>
    <cellStyle name="20% – paryškinimas 1" xfId="50"/>
    <cellStyle name="20% – paryškinimas 1 2" xfId="51"/>
    <cellStyle name="20% – paryškinimas 2" xfId="52"/>
    <cellStyle name="20% – paryškinimas 2 2" xfId="53"/>
    <cellStyle name="20% – paryškinimas 3" xfId="54"/>
    <cellStyle name="20% – paryškinimas 3 2" xfId="55"/>
    <cellStyle name="20% – paryškinimas 4" xfId="56"/>
    <cellStyle name="20% – paryškinimas 4 2" xfId="57"/>
    <cellStyle name="20% – paryškinimas 5" xfId="58"/>
    <cellStyle name="20% – paryškinimas 5 2" xfId="59"/>
    <cellStyle name="20% – paryškinimas 6" xfId="60"/>
    <cellStyle name="20% – paryškinimas 6 2" xfId="61"/>
    <cellStyle name="3 antraštė" xfId="62"/>
    <cellStyle name="3 antraštė 2" xfId="63"/>
    <cellStyle name="4 antraštė" xfId="64"/>
    <cellStyle name="4 antraštė 2" xfId="65"/>
    <cellStyle name="40% - akcent 1 2" xfId="66"/>
    <cellStyle name="40% - akcent 1 2 2" xfId="67"/>
    <cellStyle name="40% - akcent 1 3" xfId="68"/>
    <cellStyle name="40% - akcent 1 4" xfId="69"/>
    <cellStyle name="40% - akcent 1 5" xfId="70"/>
    <cellStyle name="40% - akcent 2 2" xfId="71"/>
    <cellStyle name="40% - akcent 2 2 2" xfId="72"/>
    <cellStyle name="40% - akcent 2 3" xfId="73"/>
    <cellStyle name="40% - akcent 2 4" xfId="74"/>
    <cellStyle name="40% - akcent 2 5" xfId="75"/>
    <cellStyle name="40% - akcent 3 2" xfId="76"/>
    <cellStyle name="40% - akcent 3 2 2" xfId="77"/>
    <cellStyle name="40% - akcent 3 3" xfId="78"/>
    <cellStyle name="40% - akcent 3 4" xfId="79"/>
    <cellStyle name="40% - akcent 3 5" xfId="80"/>
    <cellStyle name="40% - akcent 4 2" xfId="81"/>
    <cellStyle name="40% - akcent 4 2 2" xfId="82"/>
    <cellStyle name="40% - akcent 4 3" xfId="83"/>
    <cellStyle name="40% - akcent 4 4" xfId="84"/>
    <cellStyle name="40% - akcent 4 5" xfId="85"/>
    <cellStyle name="40% - akcent 5 2" xfId="86"/>
    <cellStyle name="40% - akcent 5 2 2" xfId="87"/>
    <cellStyle name="40% - akcent 5 3" xfId="88"/>
    <cellStyle name="40% - akcent 5 4" xfId="89"/>
    <cellStyle name="40% - akcent 5 5" xfId="90"/>
    <cellStyle name="40% - akcent 6 2" xfId="91"/>
    <cellStyle name="40% - akcent 6 2 2" xfId="92"/>
    <cellStyle name="40% - akcent 6 3" xfId="93"/>
    <cellStyle name="40% - akcent 6 4" xfId="94"/>
    <cellStyle name="40% - akcent 6 5" xfId="95"/>
    <cellStyle name="40% – paryškinimas 1" xfId="96"/>
    <cellStyle name="40% – paryškinimas 1 2" xfId="97"/>
    <cellStyle name="40% – paryškinimas 2" xfId="98"/>
    <cellStyle name="40% – paryškinimas 2 2" xfId="99"/>
    <cellStyle name="40% – paryškinimas 3" xfId="100"/>
    <cellStyle name="40% – paryškinimas 3 2" xfId="101"/>
    <cellStyle name="40% – paryškinimas 4" xfId="102"/>
    <cellStyle name="40% – paryškinimas 4 2" xfId="103"/>
    <cellStyle name="40% – paryškinimas 5" xfId="104"/>
    <cellStyle name="40% – paryškinimas 5 2" xfId="105"/>
    <cellStyle name="40% – paryškinimas 6" xfId="106"/>
    <cellStyle name="40% – paryškinimas 6 2" xfId="107"/>
    <cellStyle name="60% - akcent 1 2" xfId="108"/>
    <cellStyle name="60% - akcent 1 2 2" xfId="109"/>
    <cellStyle name="60% - akcent 1 3" xfId="110"/>
    <cellStyle name="60% - akcent 2 2" xfId="111"/>
    <cellStyle name="60% - akcent 2 2 2" xfId="112"/>
    <cellStyle name="60% - akcent 3 2" xfId="113"/>
    <cellStyle name="60% - akcent 3 2 2" xfId="114"/>
    <cellStyle name="60% - akcent 3 3" xfId="115"/>
    <cellStyle name="60% - akcent 4 2" xfId="116"/>
    <cellStyle name="60% - akcent 4 2 2" xfId="117"/>
    <cellStyle name="60% - akcent 4 3" xfId="118"/>
    <cellStyle name="60% - akcent 5 2" xfId="119"/>
    <cellStyle name="60% - akcent 5 2 2" xfId="120"/>
    <cellStyle name="60% - akcent 6 2" xfId="121"/>
    <cellStyle name="60% - akcent 6 2 2" xfId="122"/>
    <cellStyle name="60% - akcent 6 3" xfId="123"/>
    <cellStyle name="60% – paryškinimas 1" xfId="124"/>
    <cellStyle name="60% – paryškinimas 1 2" xfId="125"/>
    <cellStyle name="60% – paryškinimas 2" xfId="126"/>
    <cellStyle name="60% – paryškinimas 2 2" xfId="127"/>
    <cellStyle name="60% – paryškinimas 3" xfId="128"/>
    <cellStyle name="60% – paryškinimas 3 2" xfId="129"/>
    <cellStyle name="60% – paryškinimas 4" xfId="130"/>
    <cellStyle name="60% – paryškinimas 4 2" xfId="131"/>
    <cellStyle name="60% – paryškinimas 5" xfId="132"/>
    <cellStyle name="60% – paryškinimas 5 2" xfId="133"/>
    <cellStyle name="60% – paryškinimas 6" xfId="134"/>
    <cellStyle name="60% – paryškinimas 6 2" xfId="135"/>
    <cellStyle name="Aiškinamasis tekstas" xfId="136"/>
    <cellStyle name="Aiškinamasis tekstas 2" xfId="137"/>
    <cellStyle name="Akcent 1 2" xfId="138"/>
    <cellStyle name="Akcent 1 2 2" xfId="139"/>
    <cellStyle name="Akcent 1 3" xfId="140"/>
    <cellStyle name="Akcent 2 2" xfId="141"/>
    <cellStyle name="Akcent 2 2 2" xfId="142"/>
    <cellStyle name="Akcent 3 2" xfId="143"/>
    <cellStyle name="Akcent 3 2 2" xfId="144"/>
    <cellStyle name="Akcent 4 2" xfId="145"/>
    <cellStyle name="Akcent 4 2 2" xfId="146"/>
    <cellStyle name="Akcent 4 3" xfId="147"/>
    <cellStyle name="Akcent 5 2" xfId="148"/>
    <cellStyle name="Akcent 5 2 2" xfId="149"/>
    <cellStyle name="Akcent 6 2" xfId="150"/>
    <cellStyle name="Akcent 6 2 2" xfId="151"/>
    <cellStyle name="Akcent 6 3" xfId="152"/>
    <cellStyle name="Followed Hyperlink" xfId="153"/>
    <cellStyle name="Blogas" xfId="154"/>
    <cellStyle name="Blogas 2" xfId="155"/>
    <cellStyle name="Comma" xfId="156"/>
    <cellStyle name="Comma [0]" xfId="157"/>
    <cellStyle name="Comma [0] 2" xfId="158"/>
    <cellStyle name="Comma_10_01mieso_wew_a" xfId="159"/>
    <cellStyle name="Comma0" xfId="160"/>
    <cellStyle name="Currency" xfId="161"/>
    <cellStyle name="Currency [0]" xfId="162"/>
    <cellStyle name="Currency_10_01mieso_wew_a" xfId="163"/>
    <cellStyle name="Currency0" xfId="164"/>
    <cellStyle name="custom" xfId="165"/>
    <cellStyle name="Dane wejściowe 2" xfId="166"/>
    <cellStyle name="Dane wejściowe 2 2" xfId="167"/>
    <cellStyle name="Dane wejściowe 3" xfId="168"/>
    <cellStyle name="Dane wyjściowe 2" xfId="169"/>
    <cellStyle name="Dane wyjściowe 2 2" xfId="170"/>
    <cellStyle name="Dane wyjściowe 3" xfId="171"/>
    <cellStyle name="Date" xfId="172"/>
    <cellStyle name="Dobre 2" xfId="173"/>
    <cellStyle name="Dobre 2 2" xfId="174"/>
    <cellStyle name="Dziesiętny 2" xfId="175"/>
    <cellStyle name="Dziesiętny 2 2" xfId="176"/>
    <cellStyle name="Dziesiętny 3" xfId="177"/>
    <cellStyle name="Dziesiętny 3 2" xfId="178"/>
    <cellStyle name="Dziesiętny 4" xfId="179"/>
    <cellStyle name="Fixed" xfId="180"/>
    <cellStyle name="Geras" xfId="181"/>
    <cellStyle name="Geras 2" xfId="182"/>
    <cellStyle name="Heading 1" xfId="183"/>
    <cellStyle name="Heading 2" xfId="184"/>
    <cellStyle name="Heading1" xfId="185"/>
    <cellStyle name="Heading2" xfId="186"/>
    <cellStyle name="Hiperłącze 2" xfId="187"/>
    <cellStyle name="Hyperlink" xfId="188"/>
    <cellStyle name="Įprastas 2" xfId="189"/>
    <cellStyle name="Įspėjimo tekstas" xfId="190"/>
    <cellStyle name="Įspėjimo tekstas 2" xfId="191"/>
    <cellStyle name="Išvestis" xfId="192"/>
    <cellStyle name="Išvestis 2" xfId="193"/>
    <cellStyle name="Įvestis" xfId="194"/>
    <cellStyle name="Įvestis 2" xfId="195"/>
    <cellStyle name="Comma" xfId="196"/>
    <cellStyle name="Comma [0]" xfId="197"/>
    <cellStyle name="Komórka połączona 2" xfId="198"/>
    <cellStyle name="Komórka połączona 2 2" xfId="199"/>
    <cellStyle name="Komórka zaznaczona 2" xfId="200"/>
    <cellStyle name="Komórka zaznaczona 2 2" xfId="201"/>
    <cellStyle name="liczbowy" xfId="202"/>
    <cellStyle name="Nagłówek 1 2" xfId="203"/>
    <cellStyle name="Nagłówek 1 2 2" xfId="204"/>
    <cellStyle name="Nagłówek 1 3" xfId="205"/>
    <cellStyle name="Nagłówek 2 2" xfId="206"/>
    <cellStyle name="Nagłówek 2 2 2" xfId="207"/>
    <cellStyle name="Nagłówek 2 3" xfId="208"/>
    <cellStyle name="Nagłówek 3 2" xfId="209"/>
    <cellStyle name="Nagłówek 3 2 2" xfId="210"/>
    <cellStyle name="Nagłówek 3 3" xfId="211"/>
    <cellStyle name="Nagłówek 4 2" xfId="212"/>
    <cellStyle name="Nagłówek 4 2 2" xfId="213"/>
    <cellStyle name="Nagłówek 4 3" xfId="214"/>
    <cellStyle name="Neutralne 2" xfId="215"/>
    <cellStyle name="Neutralne 2 2" xfId="216"/>
    <cellStyle name="Neutralus" xfId="217"/>
    <cellStyle name="Neutralus 2" xfId="218"/>
    <cellStyle name="no dec" xfId="219"/>
    <cellStyle name="Normal 2" xfId="220"/>
    <cellStyle name="Normal 2 2" xfId="221"/>
    <cellStyle name="Normal 2 3" xfId="222"/>
    <cellStyle name="Normal 2_Ceny_prosiąt _UE-28" xfId="223"/>
    <cellStyle name="Normal 3" xfId="224"/>
    <cellStyle name="Normal_A1_T3" xfId="225"/>
    <cellStyle name="Normal_pienas_2" xfId="226"/>
    <cellStyle name="Normalny 10" xfId="227"/>
    <cellStyle name="Normalny 11" xfId="228"/>
    <cellStyle name="Normalny 11 2" xfId="229"/>
    <cellStyle name="Normalny 11 3" xfId="230"/>
    <cellStyle name="Normalny 12" xfId="231"/>
    <cellStyle name="Normalny 13" xfId="232"/>
    <cellStyle name="Normalny 13 2" xfId="233"/>
    <cellStyle name="Normalny 14" xfId="234"/>
    <cellStyle name="Normalny 14 2" xfId="235"/>
    <cellStyle name="Normalny 15" xfId="236"/>
    <cellStyle name="Normalny 16" xfId="237"/>
    <cellStyle name="Normalny 17" xfId="238"/>
    <cellStyle name="Normalny 18" xfId="239"/>
    <cellStyle name="Normalny 19" xfId="240"/>
    <cellStyle name="Normalny 19 2" xfId="241"/>
    <cellStyle name="Normalny 2" xfId="242"/>
    <cellStyle name="Normalny 2 2" xfId="243"/>
    <cellStyle name="Normalny 2 2 2" xfId="244"/>
    <cellStyle name="Normalny 2 2 3" xfId="245"/>
    <cellStyle name="Normalny 2 3" xfId="246"/>
    <cellStyle name="Normalny 2 4" xfId="247"/>
    <cellStyle name="Normalny 2 5" xfId="248"/>
    <cellStyle name="Normalny 2_Ceny_żywiec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6 2" xfId="257"/>
    <cellStyle name="Normalny 27" xfId="258"/>
    <cellStyle name="Normalny 28" xfId="259"/>
    <cellStyle name="Normalny 29" xfId="260"/>
    <cellStyle name="Normalny 3" xfId="261"/>
    <cellStyle name="Normalny 3 2" xfId="262"/>
    <cellStyle name="Normalny 3 2 2" xfId="263"/>
    <cellStyle name="Normalny 3 3" xfId="264"/>
    <cellStyle name="Normalny 3_Ceny_żywiec" xfId="265"/>
    <cellStyle name="Normalny 30" xfId="266"/>
    <cellStyle name="Normalny 31" xfId="267"/>
    <cellStyle name="Normalny 32" xfId="268"/>
    <cellStyle name="Normalny 33" xfId="269"/>
    <cellStyle name="Normalny 34" xfId="270"/>
    <cellStyle name="Normalny 35" xfId="271"/>
    <cellStyle name="Normalny 36" xfId="272"/>
    <cellStyle name="Normalny 36 2" xfId="273"/>
    <cellStyle name="Normalny 4" xfId="274"/>
    <cellStyle name="Normalny 4 2" xfId="275"/>
    <cellStyle name="Normalny 5" xfId="276"/>
    <cellStyle name="Normalny 5 2" xfId="277"/>
    <cellStyle name="Normalny 5 3" xfId="278"/>
    <cellStyle name="Normalny 6" xfId="279"/>
    <cellStyle name="Normalny 6 2" xfId="280"/>
    <cellStyle name="Normalny 7" xfId="281"/>
    <cellStyle name="Normalny 8" xfId="282"/>
    <cellStyle name="Normalny 9" xfId="283"/>
    <cellStyle name="Normalny_Arkusz1" xfId="284"/>
    <cellStyle name="Obliczenia 2" xfId="285"/>
    <cellStyle name="Obliczenia 2 2" xfId="286"/>
    <cellStyle name="Obliczenia 3" xfId="287"/>
    <cellStyle name="Paryškinimas 1" xfId="288"/>
    <cellStyle name="Paryškinimas 1 2" xfId="289"/>
    <cellStyle name="Paryškinimas 2" xfId="290"/>
    <cellStyle name="Paryškinimas 2 2" xfId="291"/>
    <cellStyle name="Paryškinimas 3" xfId="292"/>
    <cellStyle name="Paryškinimas 3 2" xfId="293"/>
    <cellStyle name="Paryškinimas 4" xfId="294"/>
    <cellStyle name="Paryškinimas 4 2" xfId="295"/>
    <cellStyle name="Paryškinimas 5" xfId="296"/>
    <cellStyle name="Paryškinimas 5 2" xfId="297"/>
    <cellStyle name="Paryškinimas 6" xfId="298"/>
    <cellStyle name="Paryškinimas 6 2" xfId="299"/>
    <cellStyle name="Pastaba" xfId="300"/>
    <cellStyle name="Pastaba 2" xfId="301"/>
    <cellStyle name="Pavadinimas" xfId="302"/>
    <cellStyle name="Pavadinimas 2" xfId="303"/>
    <cellStyle name="Percent" xfId="304"/>
    <cellStyle name="Percent" xfId="305"/>
    <cellStyle name="Procentai 2" xfId="306"/>
    <cellStyle name="Procentowy 10" xfId="307"/>
    <cellStyle name="Procentowy 10 2" xfId="308"/>
    <cellStyle name="Procentowy 11" xfId="309"/>
    <cellStyle name="Procentowy 12" xfId="310"/>
    <cellStyle name="Procentowy 2" xfId="311"/>
    <cellStyle name="Procentowy 2 2" xfId="312"/>
    <cellStyle name="Procentowy 2 3" xfId="313"/>
    <cellStyle name="Procentowy 3" xfId="314"/>
    <cellStyle name="Procentowy 4" xfId="315"/>
    <cellStyle name="Procentowy 4 2" xfId="316"/>
    <cellStyle name="Procentowy 5" xfId="317"/>
    <cellStyle name="Procentowy 6" xfId="318"/>
    <cellStyle name="Procentowy 7" xfId="319"/>
    <cellStyle name="Procentowy 7 2" xfId="320"/>
    <cellStyle name="Procentowy 8" xfId="321"/>
    <cellStyle name="Procentowy 9" xfId="322"/>
    <cellStyle name="Skaičiavimas" xfId="323"/>
    <cellStyle name="Skaičiavimas 2" xfId="324"/>
    <cellStyle name="Suma" xfId="325"/>
    <cellStyle name="Suma 2" xfId="326"/>
    <cellStyle name="Suma 2 2" xfId="327"/>
    <cellStyle name="Suma 3" xfId="328"/>
    <cellStyle name="Suma 3 2" xfId="329"/>
    <cellStyle name="Susietas langelis" xfId="330"/>
    <cellStyle name="Susietas langelis 2" xfId="331"/>
    <cellStyle name="tekst" xfId="332"/>
    <cellStyle name="Tekst objaśnienia 2" xfId="333"/>
    <cellStyle name="Tekst objaśnienia 2 2" xfId="334"/>
    <cellStyle name="Tekst ostrzeżenia 2" xfId="335"/>
    <cellStyle name="Tekst ostrzeżenia 2 2" xfId="336"/>
    <cellStyle name="Tikrinimo langelis" xfId="337"/>
    <cellStyle name="Tikrinimo langelis 2" xfId="338"/>
    <cellStyle name="Tytuł 2" xfId="339"/>
    <cellStyle name="Tytuł 2 2" xfId="340"/>
    <cellStyle name="Tytuł 3" xfId="341"/>
    <cellStyle name="Total" xfId="342"/>
    <cellStyle name="Uwaga 2" xfId="343"/>
    <cellStyle name="Uwaga 2 2" xfId="344"/>
    <cellStyle name="Uwaga 3" xfId="345"/>
    <cellStyle name="Uwaga 4" xfId="346"/>
    <cellStyle name="Uwaga 5" xfId="347"/>
    <cellStyle name="Currency" xfId="348"/>
    <cellStyle name="Currency [0]" xfId="349"/>
    <cellStyle name="Złe 2" xfId="350"/>
    <cellStyle name="Złe 2 2" xfId="351"/>
    <cellStyle name="Złe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showGridLines="0" tabSelected="1" zoomScalePageLayoutView="0" workbookViewId="0" topLeftCell="A1">
      <selection activeCell="P26" sqref="P26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53" t="s">
        <v>27</v>
      </c>
      <c r="B2" s="54"/>
      <c r="C2" s="54"/>
      <c r="D2" s="54"/>
      <c r="E2" s="54"/>
      <c r="F2" s="54"/>
      <c r="G2" s="54"/>
      <c r="H2" s="54"/>
      <c r="I2" s="8"/>
      <c r="J2" s="8"/>
    </row>
    <row r="3" s="8" customFormat="1" ht="12.75"/>
    <row r="4" spans="1:17" s="8" customFormat="1" ht="12.75" customHeight="1">
      <c r="A4" s="75" t="s">
        <v>8</v>
      </c>
      <c r="B4" s="38">
        <v>2018</v>
      </c>
      <c r="C4" s="71">
        <v>2019</v>
      </c>
      <c r="D4" s="72"/>
      <c r="E4" s="72"/>
      <c r="F4" s="73"/>
      <c r="G4" s="77" t="s">
        <v>0</v>
      </c>
      <c r="H4" s="78"/>
      <c r="J4" s="60"/>
      <c r="K4" s="21"/>
      <c r="L4" s="68"/>
      <c r="M4" s="68"/>
      <c r="N4" s="68"/>
      <c r="O4" s="68"/>
      <c r="P4" s="65"/>
      <c r="Q4" s="65"/>
    </row>
    <row r="5" spans="1:17" s="9" customFormat="1" ht="27" customHeight="1">
      <c r="A5" s="76"/>
      <c r="B5" s="12" t="s">
        <v>20</v>
      </c>
      <c r="C5" s="12" t="s">
        <v>18</v>
      </c>
      <c r="D5" s="12" t="s">
        <v>19</v>
      </c>
      <c r="E5" s="12" t="s">
        <v>21</v>
      </c>
      <c r="F5" s="12" t="s">
        <v>22</v>
      </c>
      <c r="G5" s="6" t="s">
        <v>11</v>
      </c>
      <c r="H5" s="29" t="s">
        <v>12</v>
      </c>
      <c r="J5" s="60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69" t="s">
        <v>15</v>
      </c>
      <c r="B6" s="69"/>
      <c r="C6" s="69"/>
      <c r="D6" s="69"/>
      <c r="E6" s="69"/>
      <c r="F6" s="69"/>
      <c r="G6" s="69"/>
      <c r="H6" s="69"/>
      <c r="J6" s="36"/>
      <c r="K6" s="36"/>
      <c r="L6" s="36"/>
      <c r="M6" s="32"/>
      <c r="N6" s="23"/>
      <c r="O6" s="23"/>
      <c r="P6" s="23"/>
      <c r="Q6" s="23"/>
    </row>
    <row r="7" spans="1:17" s="9" customFormat="1" ht="12.75" customHeight="1">
      <c r="A7" s="40" t="s">
        <v>1</v>
      </c>
      <c r="B7" s="41">
        <v>152</v>
      </c>
      <c r="C7" s="42">
        <v>162</v>
      </c>
      <c r="D7" s="42">
        <v>162</v>
      </c>
      <c r="E7" s="42">
        <v>164</v>
      </c>
      <c r="F7" s="42">
        <v>165</v>
      </c>
      <c r="G7" s="44">
        <f>F7/E7*100-100</f>
        <v>0.6097560975609753</v>
      </c>
      <c r="H7" s="13">
        <f>F7/B7*100-100</f>
        <v>8.55263157894737</v>
      </c>
      <c r="J7" s="36"/>
      <c r="K7" s="36"/>
      <c r="L7" s="36"/>
      <c r="M7" s="33"/>
      <c r="N7" s="13"/>
      <c r="O7" s="13"/>
      <c r="P7" s="13"/>
      <c r="Q7" s="13"/>
    </row>
    <row r="8" spans="1:17" s="9" customFormat="1" ht="12.75" customHeight="1">
      <c r="A8" s="40" t="s">
        <v>2</v>
      </c>
      <c r="B8" s="43">
        <v>145</v>
      </c>
      <c r="C8" s="13">
        <v>155</v>
      </c>
      <c r="D8" s="13">
        <v>157</v>
      </c>
      <c r="E8" s="13">
        <v>159</v>
      </c>
      <c r="F8" s="13">
        <v>159</v>
      </c>
      <c r="G8" s="45">
        <f>F8/E8*100-100</f>
        <v>0</v>
      </c>
      <c r="H8" s="13">
        <f>F8/B8*100-100</f>
        <v>9.655172413793096</v>
      </c>
      <c r="J8" s="36"/>
      <c r="K8" s="36"/>
      <c r="L8" s="36"/>
      <c r="M8" s="34"/>
      <c r="N8" s="13"/>
      <c r="O8" s="13"/>
      <c r="P8" s="13"/>
      <c r="Q8" s="13"/>
    </row>
    <row r="9" spans="1:17" s="9" customFormat="1" ht="12.75" customHeight="1">
      <c r="A9" s="40" t="s">
        <v>3</v>
      </c>
      <c r="B9" s="43">
        <v>140</v>
      </c>
      <c r="C9" s="13">
        <v>138</v>
      </c>
      <c r="D9" s="13">
        <v>146</v>
      </c>
      <c r="E9" s="13">
        <v>150</v>
      </c>
      <c r="F9" s="13">
        <v>153</v>
      </c>
      <c r="G9" s="45">
        <f>F9/E9*100-100</f>
        <v>2</v>
      </c>
      <c r="H9" s="13">
        <f>F9/B9*100-100</f>
        <v>9.285714285714278</v>
      </c>
      <c r="J9" s="36"/>
      <c r="K9" s="36"/>
      <c r="L9" s="36"/>
      <c r="M9" s="34"/>
      <c r="N9" s="13"/>
      <c r="O9" s="13"/>
      <c r="P9" s="13"/>
      <c r="Q9" s="13"/>
    </row>
    <row r="10" spans="1:17" s="9" customFormat="1" ht="12.75" customHeight="1">
      <c r="A10" s="40" t="s">
        <v>4</v>
      </c>
      <c r="B10" s="43" t="s">
        <v>9</v>
      </c>
      <c r="C10" s="13" t="s">
        <v>9</v>
      </c>
      <c r="D10" s="13" t="s">
        <v>9</v>
      </c>
      <c r="E10" s="13" t="s">
        <v>23</v>
      </c>
      <c r="F10" s="13" t="s">
        <v>24</v>
      </c>
      <c r="G10" s="45" t="s">
        <v>9</v>
      </c>
      <c r="H10" s="13" t="s">
        <v>9</v>
      </c>
      <c r="J10" s="36"/>
      <c r="K10" s="36"/>
      <c r="L10" s="36"/>
      <c r="M10" s="34"/>
      <c r="N10" s="13"/>
      <c r="O10" s="13"/>
      <c r="P10" s="13"/>
      <c r="Q10" s="13"/>
    </row>
    <row r="11" spans="1:17" s="9" customFormat="1" ht="12.75" customHeight="1">
      <c r="A11" s="40" t="s">
        <v>5</v>
      </c>
      <c r="B11" s="46" t="s">
        <v>9</v>
      </c>
      <c r="C11" s="18" t="s">
        <v>9</v>
      </c>
      <c r="D11" s="18" t="s">
        <v>9</v>
      </c>
      <c r="E11" s="18" t="s">
        <v>9</v>
      </c>
      <c r="F11" s="18" t="s">
        <v>9</v>
      </c>
      <c r="G11" s="45" t="s">
        <v>9</v>
      </c>
      <c r="H11" s="13" t="s">
        <v>9</v>
      </c>
      <c r="J11" s="36"/>
      <c r="K11" s="36"/>
      <c r="L11" s="36"/>
      <c r="M11" s="34"/>
      <c r="N11" s="18"/>
      <c r="O11" s="18"/>
      <c r="P11" s="13"/>
      <c r="Q11" s="13"/>
    </row>
    <row r="12" spans="1:17" s="9" customFormat="1" ht="12.75" customHeight="1">
      <c r="A12" s="40" t="s">
        <v>6</v>
      </c>
      <c r="B12" s="47" t="s">
        <v>9</v>
      </c>
      <c r="C12" s="48" t="s">
        <v>9</v>
      </c>
      <c r="D12" s="48" t="s">
        <v>9</v>
      </c>
      <c r="E12" s="48" t="s">
        <v>9</v>
      </c>
      <c r="F12" s="48" t="s">
        <v>9</v>
      </c>
      <c r="G12" s="63" t="s">
        <v>9</v>
      </c>
      <c r="H12" s="13" t="s">
        <v>9</v>
      </c>
      <c r="J12" s="36"/>
      <c r="K12" s="36"/>
      <c r="L12" s="36"/>
      <c r="M12" s="13"/>
      <c r="N12" s="18"/>
      <c r="O12" s="18"/>
      <c r="P12" s="13"/>
      <c r="Q12" s="13"/>
    </row>
    <row r="13" spans="1:17" s="9" customFormat="1" ht="12.75" customHeight="1">
      <c r="A13" s="39" t="s">
        <v>7</v>
      </c>
      <c r="B13" s="7">
        <v>149</v>
      </c>
      <c r="C13" s="7">
        <v>159</v>
      </c>
      <c r="D13" s="7">
        <v>159</v>
      </c>
      <c r="E13" s="7">
        <v>161</v>
      </c>
      <c r="F13" s="7">
        <v>162</v>
      </c>
      <c r="G13" s="17">
        <f>F13/E13*100-100</f>
        <v>0.6211180124223574</v>
      </c>
      <c r="H13" s="64">
        <f>F13/B13*100-100</f>
        <v>8.724832214765101</v>
      </c>
      <c r="J13" s="36"/>
      <c r="K13" s="36"/>
      <c r="L13" s="36"/>
      <c r="M13" s="13"/>
      <c r="N13" s="3"/>
      <c r="O13" s="3"/>
      <c r="P13" s="3"/>
      <c r="Q13" s="3"/>
    </row>
    <row r="14" spans="1:17" s="9" customFormat="1" ht="12.75" customHeight="1">
      <c r="A14" s="74" t="s">
        <v>10</v>
      </c>
      <c r="B14" s="74"/>
      <c r="C14" s="74"/>
      <c r="D14" s="74"/>
      <c r="E14" s="74"/>
      <c r="F14" s="74"/>
      <c r="G14" s="74"/>
      <c r="H14" s="74"/>
      <c r="I14" s="10"/>
      <c r="J14" s="36"/>
      <c r="K14" s="36"/>
      <c r="L14" s="36"/>
      <c r="M14" s="35"/>
      <c r="N14" s="35"/>
      <c r="O14" s="35"/>
      <c r="P14" s="35"/>
      <c r="Q14" s="35"/>
    </row>
    <row r="15" spans="1:18" s="9" customFormat="1" ht="12.75" customHeight="1">
      <c r="A15" s="2" t="s">
        <v>1</v>
      </c>
      <c r="B15" s="49">
        <v>145.18705920564219</v>
      </c>
      <c r="C15" s="20">
        <v>181.00911421911422</v>
      </c>
      <c r="D15" s="20">
        <v>180.79111968214877</v>
      </c>
      <c r="E15" s="20">
        <v>181.48915645847376</v>
      </c>
      <c r="F15" s="20">
        <v>180.7072665004776</v>
      </c>
      <c r="G15" s="50">
        <f aca="true" t="shared" si="0" ref="G15:G21">+F15/E15*100-100</f>
        <v>-0.4308191041568108</v>
      </c>
      <c r="H15" s="13">
        <f aca="true" t="shared" si="1" ref="H15:H21">F15/B15*100-100</f>
        <v>24.4651331111575</v>
      </c>
      <c r="I15" s="10"/>
      <c r="J15" s="36"/>
      <c r="K15" s="36"/>
      <c r="L15" s="36"/>
      <c r="M15" s="20"/>
      <c r="N15" s="20"/>
      <c r="O15" s="20"/>
      <c r="P15" s="13"/>
      <c r="Q15" s="13"/>
      <c r="R15" s="24"/>
    </row>
    <row r="16" spans="1:21" s="9" customFormat="1" ht="12.75" customHeight="1">
      <c r="A16" s="2" t="s">
        <v>2</v>
      </c>
      <c r="B16" s="49">
        <v>142.2571455085375</v>
      </c>
      <c r="C16" s="20">
        <v>177.71144522144522</v>
      </c>
      <c r="D16" s="20">
        <v>177.95418109156813</v>
      </c>
      <c r="E16" s="20">
        <v>178.17498430998813</v>
      </c>
      <c r="F16" s="20">
        <v>177.96405190690308</v>
      </c>
      <c r="G16" s="45">
        <f t="shared" si="0"/>
        <v>-0.11838497076450949</v>
      </c>
      <c r="H16" s="13">
        <f t="shared" si="1"/>
        <v>25.100255084355425</v>
      </c>
      <c r="I16" s="10"/>
      <c r="J16" s="36"/>
      <c r="K16" s="36"/>
      <c r="L16" s="36"/>
      <c r="M16" s="20"/>
      <c r="N16" s="20"/>
      <c r="O16" s="26"/>
      <c r="P16" s="13"/>
      <c r="Q16" s="13"/>
      <c r="R16" s="24"/>
      <c r="S16" s="25"/>
      <c r="T16" s="25"/>
      <c r="U16" s="25"/>
    </row>
    <row r="17" spans="1:21" s="9" customFormat="1" ht="12.75" customHeight="1">
      <c r="A17" s="2" t="s">
        <v>3</v>
      </c>
      <c r="B17" s="49">
        <v>133.92699053452117</v>
      </c>
      <c r="C17" s="20">
        <v>171.2279254079254</v>
      </c>
      <c r="D17" s="20">
        <v>169.78335927879365</v>
      </c>
      <c r="E17" s="20">
        <v>169.62171962529925</v>
      </c>
      <c r="F17" s="20">
        <v>169.8314190527223</v>
      </c>
      <c r="G17" s="45">
        <f t="shared" si="0"/>
        <v>0.12362769808389373</v>
      </c>
      <c r="H17" s="13">
        <f t="shared" si="1"/>
        <v>26.808956413417178</v>
      </c>
      <c r="I17" s="10"/>
      <c r="J17" s="36"/>
      <c r="K17" s="36"/>
      <c r="L17" s="36"/>
      <c r="M17" s="20"/>
      <c r="N17" s="20"/>
      <c r="O17" s="26"/>
      <c r="P17" s="13"/>
      <c r="Q17" s="13"/>
      <c r="R17" s="24"/>
      <c r="S17" s="25"/>
      <c r="T17" s="25"/>
      <c r="U17" s="25"/>
    </row>
    <row r="18" spans="1:21" s="9" customFormat="1" ht="12.75" customHeight="1">
      <c r="A18" s="2" t="s">
        <v>4</v>
      </c>
      <c r="B18" s="49">
        <v>125.13423348181145</v>
      </c>
      <c r="C18" s="20">
        <v>163.63081585081585</v>
      </c>
      <c r="D18" s="20">
        <v>161.35214572829298</v>
      </c>
      <c r="E18" s="20">
        <v>160.68585109597637</v>
      </c>
      <c r="F18" s="20">
        <v>160.58134333574074</v>
      </c>
      <c r="G18" s="45">
        <f t="shared" si="0"/>
        <v>-0.06503855785859969</v>
      </c>
      <c r="H18" s="13">
        <f t="shared" si="1"/>
        <v>28.327268140481806</v>
      </c>
      <c r="I18" s="10"/>
      <c r="J18" s="36"/>
      <c r="K18" s="36"/>
      <c r="L18" s="36"/>
      <c r="M18" s="20"/>
      <c r="N18" s="20"/>
      <c r="O18" s="26"/>
      <c r="P18" s="13"/>
      <c r="Q18" s="13"/>
      <c r="R18" s="24"/>
      <c r="S18" s="25"/>
      <c r="T18" s="25"/>
      <c r="U18" s="25"/>
    </row>
    <row r="19" spans="1:21" s="9" customFormat="1" ht="12.75" customHeight="1">
      <c r="A19" s="2" t="s">
        <v>5</v>
      </c>
      <c r="B19" s="49">
        <v>117.59242761692651</v>
      </c>
      <c r="C19" s="20">
        <v>147.42340326340326</v>
      </c>
      <c r="D19" s="20">
        <v>144.43613931550456</v>
      </c>
      <c r="E19" s="20">
        <v>144.62116175821112</v>
      </c>
      <c r="F19" s="20">
        <v>143.19537310998766</v>
      </c>
      <c r="G19" s="45">
        <f t="shared" si="0"/>
        <v>-0.9858782980925014</v>
      </c>
      <c r="H19" s="13">
        <f t="shared" si="1"/>
        <v>21.772614114631807</v>
      </c>
      <c r="I19" s="10"/>
      <c r="J19" s="36"/>
      <c r="K19" s="36"/>
      <c r="L19" s="36"/>
      <c r="M19" s="20"/>
      <c r="N19" s="20"/>
      <c r="O19" s="52"/>
      <c r="P19" s="13"/>
      <c r="Q19" s="13"/>
      <c r="R19" s="24"/>
      <c r="S19" s="25"/>
      <c r="T19" s="25"/>
      <c r="U19" s="25"/>
    </row>
    <row r="20" spans="1:21" s="9" customFormat="1" ht="12.75" customHeight="1">
      <c r="A20" s="2" t="s">
        <v>6</v>
      </c>
      <c r="B20" s="49">
        <v>114.00521993318486</v>
      </c>
      <c r="C20" s="20">
        <v>147.63037296037297</v>
      </c>
      <c r="D20" s="20">
        <v>140.21933595111412</v>
      </c>
      <c r="E20" s="20">
        <v>145.21026940331467</v>
      </c>
      <c r="F20" s="20">
        <v>135.5644293269343</v>
      </c>
      <c r="G20" s="45">
        <f t="shared" si="0"/>
        <v>-6.642670739484345</v>
      </c>
      <c r="H20" s="13">
        <f t="shared" si="1"/>
        <v>18.910721286608336</v>
      </c>
      <c r="I20" s="10"/>
      <c r="J20" s="36"/>
      <c r="K20" s="36"/>
      <c r="L20" s="36"/>
      <c r="M20" s="20"/>
      <c r="N20" s="20"/>
      <c r="O20" s="52"/>
      <c r="P20" s="13"/>
      <c r="Q20" s="13"/>
      <c r="R20" s="24"/>
      <c r="S20" s="25"/>
      <c r="T20" s="25"/>
      <c r="U20" s="25"/>
    </row>
    <row r="21" spans="1:21" s="9" customFormat="1" ht="12.75" customHeight="1">
      <c r="A21" s="31" t="s">
        <v>7</v>
      </c>
      <c r="B21" s="61">
        <v>141.7244107275427</v>
      </c>
      <c r="C21" s="62">
        <v>177.12018648018648</v>
      </c>
      <c r="D21" s="62">
        <v>177.2019563651572</v>
      </c>
      <c r="E21" s="62">
        <v>177.59519769414936</v>
      </c>
      <c r="F21" s="62">
        <v>177.2002888894066</v>
      </c>
      <c r="G21" s="17">
        <f t="shared" si="0"/>
        <v>-0.2223645739694291</v>
      </c>
      <c r="H21" s="30">
        <f t="shared" si="1"/>
        <v>25.031593343552032</v>
      </c>
      <c r="I21" s="10"/>
      <c r="J21" s="36"/>
      <c r="K21" s="36"/>
      <c r="L21" s="36"/>
      <c r="M21" s="22"/>
      <c r="N21" s="22"/>
      <c r="O21"/>
      <c r="P21" s="13"/>
      <c r="Q21" s="13"/>
      <c r="R21" s="24"/>
      <c r="S21" s="25"/>
      <c r="T21" s="25"/>
      <c r="U21" s="25"/>
    </row>
    <row r="22" spans="1:21" s="9" customFormat="1" ht="21" customHeight="1">
      <c r="A22" s="2"/>
      <c r="B22" s="3"/>
      <c r="C22" s="3"/>
      <c r="D22" s="3"/>
      <c r="E22" s="70"/>
      <c r="F22" s="70"/>
      <c r="G22" s="70"/>
      <c r="H22" s="70"/>
      <c r="I22" s="10"/>
      <c r="O22" s="51"/>
      <c r="P22" s="27"/>
      <c r="Q22" s="24"/>
      <c r="S22" s="25"/>
      <c r="T22" s="25"/>
      <c r="U22" s="25"/>
    </row>
    <row r="23" spans="1:16" ht="12.75" customHeight="1">
      <c r="A23" s="79" t="s">
        <v>16</v>
      </c>
      <c r="B23" s="79"/>
      <c r="C23" s="79"/>
      <c r="D23" s="79"/>
      <c r="E23" s="79"/>
      <c r="F23" s="79"/>
      <c r="G23" s="79"/>
      <c r="H23" s="79"/>
      <c r="I23" s="8"/>
      <c r="J23" s="8"/>
      <c r="P23" s="16"/>
    </row>
    <row r="24" spans="1:16" ht="15.75" customHeight="1">
      <c r="A24" s="66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O24" s="51"/>
      <c r="P24" s="16"/>
    </row>
    <row r="25" spans="1:16" ht="12.75">
      <c r="A25" s="1" t="s">
        <v>25</v>
      </c>
      <c r="B25" s="55"/>
      <c r="C25" s="55"/>
      <c r="D25" s="56"/>
      <c r="E25" s="5"/>
      <c r="F25" s="5"/>
      <c r="G25" s="5"/>
      <c r="H25" s="5"/>
      <c r="I25" s="8"/>
      <c r="J25" s="8"/>
      <c r="P25" s="28"/>
    </row>
    <row r="26" spans="1:16" ht="14.25">
      <c r="A26" s="1" t="s">
        <v>26</v>
      </c>
      <c r="B26" s="55"/>
      <c r="C26" s="55"/>
      <c r="D26" s="4"/>
      <c r="E26" s="4"/>
      <c r="F26" s="4"/>
      <c r="G26" s="4"/>
      <c r="H26" s="4"/>
      <c r="I26" s="8"/>
      <c r="J26" s="8"/>
      <c r="O26" s="51"/>
      <c r="P26" s="28"/>
    </row>
    <row r="27" spans="1:16" ht="15">
      <c r="A27" s="1" t="s">
        <v>14</v>
      </c>
      <c r="B27" s="19"/>
      <c r="C27" s="19"/>
      <c r="D27" s="19"/>
      <c r="E27" s="11"/>
      <c r="F27" s="11"/>
      <c r="G27" s="11"/>
      <c r="H27" s="4"/>
      <c r="I27" s="57"/>
      <c r="J27" s="8"/>
      <c r="L27" s="37"/>
      <c r="O27" s="52"/>
      <c r="P27" s="28"/>
    </row>
    <row r="28" spans="1:16" ht="15">
      <c r="A28" s="1"/>
      <c r="B28" s="19"/>
      <c r="C28" s="19"/>
      <c r="D28" s="19"/>
      <c r="E28" s="11"/>
      <c r="F28" s="58" t="s">
        <v>28</v>
      </c>
      <c r="G28" s="28"/>
      <c r="H28" s="8"/>
      <c r="I28" s="57"/>
      <c r="J28" s="8"/>
      <c r="L28" s="37"/>
      <c r="O28" s="52"/>
      <c r="P28" s="28"/>
    </row>
    <row r="29" spans="1:16" ht="15">
      <c r="A29" s="1"/>
      <c r="B29" s="19"/>
      <c r="C29" s="19"/>
      <c r="D29" s="19"/>
      <c r="E29" s="11"/>
      <c r="F29" s="59" t="s">
        <v>17</v>
      </c>
      <c r="G29" s="28"/>
      <c r="H29" s="8"/>
      <c r="I29" s="8"/>
      <c r="J29" s="8"/>
      <c r="L29" s="37"/>
      <c r="O29" s="52"/>
      <c r="P29" s="28"/>
    </row>
  </sheetData>
  <sheetProtection/>
  <mergeCells count="10">
    <mergeCell ref="P4:Q4"/>
    <mergeCell ref="A24:J24"/>
    <mergeCell ref="L4:O4"/>
    <mergeCell ref="A6:H6"/>
    <mergeCell ref="E22:H22"/>
    <mergeCell ref="C4:F4"/>
    <mergeCell ref="A14:H14"/>
    <mergeCell ref="A4:A5"/>
    <mergeCell ref="G4:H4"/>
    <mergeCell ref="A23:H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2019-06-13T04:31:19Z</dcterms:modified>
  <cp:category/>
  <cp:version/>
  <cp:contentType/>
  <cp:contentStatus/>
</cp:coreProperties>
</file>