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2_24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<sst xmlns="http://schemas.openxmlformats.org/spreadsheetml/2006/main" count="68" uniqueCount="33">
  <si>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 xml:space="preserve">Grūdų  ir aliejinių augalų sėklų  supirkimo kiekių suvestinė ataskaita (2019 m. 22–24 sav.) pagal GS-1*, t </t>
  </si>
  <si>
    <t xml:space="preserve">                      Data
Grūdai</t>
  </si>
  <si>
    <t>Pokytis, %</t>
  </si>
  <si>
    <t>24 sav.  (06 11– 17)</t>
  </si>
  <si>
    <t xml:space="preserve">22 sav.  (05 27–06 02)
</t>
  </si>
  <si>
    <t xml:space="preserve">23 sav.  (06 03–09)
</t>
  </si>
  <si>
    <t xml:space="preserve">24 sav.  (06 10–16)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</si>
  <si>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</si>
  <si>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</si>
  <si>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</si>
  <si>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</si>
  <si>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</si>
  <si>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</si>
  <si>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</si>
  <si>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</si>
  <si>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</si>
  <si>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</si>
  <si>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</si>
  <si>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</si>
  <si>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</si>
  <si>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</si>
  <si>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</si>
  <si>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</si>
  <si>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</si>
  <si>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</si>
  <si>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</si>
  <si>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</si>
  <si>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</si>
  <si>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</si>
  <si>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24 savaitę su  23 savaite</t>
  </si>
  <si>
    <t>*** lyginant 2019 m. 24 savaitę su 2018 m. 24 savaite</t>
  </si>
  <si>
    <t>Pastaba: grūdų bei aliejinių augalų sėklų 22 ir 23 savaičių supirkimo kiekiai patikslinti  2019-06-20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</si>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</sst>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19" fillId="0" borderId="24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24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O31" sqref="O3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6854.332</v>
      </c>
      <c r="C8" s="22">
        <v>10807.533</v>
      </c>
      <c r="D8" s="21">
        <v>6211.467000000001</v>
      </c>
      <c r="E8" s="22">
        <v>71152.202</v>
      </c>
      <c r="F8" s="21">
        <v>4748.402</v>
      </c>
      <c r="G8" s="22">
        <v>4860.222</v>
      </c>
      <c r="H8" s="21">
        <v>4299.612</v>
      </c>
      <c r="I8" s="22">
        <v>10409.84</v>
      </c>
      <c r="J8" s="21">
        <f aca="true" t="shared" si="0" ref="J8:K22">+((H8*100/F8)-100)</f>
        <v>-9.451390172946603</v>
      </c>
      <c r="K8" s="22">
        <f t="shared" si="0"/>
        <v>114.18445494876573</v>
      </c>
      <c r="L8" s="21">
        <f aca="true" t="shared" si="1" ref="L8:M23">+((H8*100/B8)-100)</f>
        <v>-37.27161158811683</v>
      </c>
      <c r="M8" s="23">
        <f t="shared" si="1"/>
        <v>-3.6797759488682544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1005.912</v>
      </c>
      <c r="C9" s="28">
        <v>527.645</v>
      </c>
      <c r="D9" s="29">
        <v>3464.6</v>
      </c>
      <c r="E9" s="28">
        <v>7294.512</v>
      </c>
      <c r="F9" s="29">
        <v>3471.332</v>
      </c>
      <c r="G9" s="28">
        <v>3658.514</v>
      </c>
      <c r="H9" s="29">
        <v>1127.442</v>
      </c>
      <c r="I9" s="28">
        <v>9533.98</v>
      </c>
      <c r="J9" s="29">
        <f>+((H9*100/F9)-100)</f>
        <v>-67.52134339210424</v>
      </c>
      <c r="K9" s="28">
        <f>+((I9*100/G9)-100)</f>
        <v>160.59706208586329</v>
      </c>
      <c r="L9" s="29">
        <f>+((H9*100/B9)-100)</f>
        <v>12.081573736072329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1230.222</v>
      </c>
      <c r="C10" s="28">
        <v>1849.29</v>
      </c>
      <c r="D10" s="29">
        <v>1232.81</v>
      </c>
      <c r="E10" s="28">
        <v>652.23</v>
      </c>
      <c r="F10" s="29">
        <v>324.397</v>
      </c>
      <c r="G10" s="28">
        <v>25.88</v>
      </c>
      <c r="H10" s="29">
        <v>333.876</v>
      </c>
      <c r="I10" s="28">
        <v>0</v>
      </c>
      <c r="J10" s="29">
        <f>+((H10*100/F10)-100)</f>
        <v>2.9220368869009263</v>
      </c>
      <c r="K10" s="28" t="s">
        <v>13</v>
      </c>
      <c r="L10" s="29">
        <f t="shared" si="1"/>
        <v>-72.86050810341548</v>
      </c>
      <c r="M10" s="30" t="s">
        <v>13</v>
      </c>
      <c r="N10" s="24"/>
      <c r="O10" s="24"/>
      <c r="P10" s="35"/>
      <c r="Q10" s="35"/>
    </row>
    <row r="11" spans="1:17" ht="15">
      <c r="A11" s="36" t="s">
        <v>15</v>
      </c>
      <c r="B11" s="29">
        <v>2790.517</v>
      </c>
      <c r="C11" s="28">
        <v>6748.545</v>
      </c>
      <c r="D11" s="29">
        <v>1129.186</v>
      </c>
      <c r="E11" s="28">
        <v>62283.32</v>
      </c>
      <c r="F11" s="29">
        <v>523.361</v>
      </c>
      <c r="G11" s="28">
        <v>637.03</v>
      </c>
      <c r="H11" s="29">
        <v>2100.8540000000003</v>
      </c>
      <c r="I11" s="28">
        <v>761.14</v>
      </c>
      <c r="J11" s="37">
        <f t="shared" si="0"/>
        <v>301.4158487162781</v>
      </c>
      <c r="K11" s="38">
        <f t="shared" si="0"/>
        <v>19.482598935685928</v>
      </c>
      <c r="L11" s="37">
        <f t="shared" si="1"/>
        <v>-24.71452422615593</v>
      </c>
      <c r="M11" s="39">
        <f t="shared" si="1"/>
        <v>-88.72142069142312</v>
      </c>
      <c r="O11" s="12"/>
      <c r="P11" s="35"/>
      <c r="Q11" s="35"/>
    </row>
    <row r="12" spans="1:17" ht="15">
      <c r="A12" s="36" t="s">
        <v>16</v>
      </c>
      <c r="B12" s="29">
        <v>832.18</v>
      </c>
      <c r="C12" s="28">
        <v>60.6</v>
      </c>
      <c r="D12" s="29">
        <v>55.789</v>
      </c>
      <c r="E12" s="28">
        <v>95.32</v>
      </c>
      <c r="F12" s="29">
        <v>69.65</v>
      </c>
      <c r="G12" s="28">
        <v>0</v>
      </c>
      <c r="H12" s="29">
        <v>100.64</v>
      </c>
      <c r="I12" s="28">
        <v>0</v>
      </c>
      <c r="J12" s="37">
        <f t="shared" si="0"/>
        <v>44.49389806173724</v>
      </c>
      <c r="K12" s="38" t="s">
        <v>13</v>
      </c>
      <c r="L12" s="37">
        <f t="shared" si="1"/>
        <v>-87.90646254416112</v>
      </c>
      <c r="M12" s="39" t="s">
        <v>13</v>
      </c>
      <c r="N12" s="24"/>
      <c r="O12" s="24"/>
      <c r="P12" s="35"/>
      <c r="Q12" s="35"/>
    </row>
    <row r="13" spans="1:14" ht="15">
      <c r="A13" s="40" t="s">
        <v>17</v>
      </c>
      <c r="B13" s="29">
        <v>995.501</v>
      </c>
      <c r="C13" s="28">
        <v>1621.453</v>
      </c>
      <c r="D13" s="29">
        <v>329.082</v>
      </c>
      <c r="E13" s="28">
        <v>826.82</v>
      </c>
      <c r="F13" s="29">
        <v>359.662</v>
      </c>
      <c r="G13" s="28">
        <v>538.798</v>
      </c>
      <c r="H13" s="29">
        <v>636.8</v>
      </c>
      <c r="I13" s="28">
        <v>114.72</v>
      </c>
      <c r="J13" s="41">
        <f t="shared" si="0"/>
        <v>77.05512397751221</v>
      </c>
      <c r="K13" s="42">
        <f t="shared" si="0"/>
        <v>-78.70816150022829</v>
      </c>
      <c r="L13" s="41">
        <f t="shared" si="1"/>
        <v>-36.032208907876544</v>
      </c>
      <c r="M13" s="43">
        <f t="shared" si="1"/>
        <v>-92.92486430380653</v>
      </c>
      <c r="N13" s="24"/>
    </row>
    <row r="14" spans="1:19" s="25" customFormat="1" ht="15">
      <c r="A14" s="44" t="s">
        <v>18</v>
      </c>
      <c r="B14" s="45">
        <v>377.745</v>
      </c>
      <c r="C14" s="46">
        <v>4770.355</v>
      </c>
      <c r="D14" s="47">
        <v>1501.335</v>
      </c>
      <c r="E14" s="48">
        <v>1535.7</v>
      </c>
      <c r="F14" s="49">
        <v>1082.957</v>
      </c>
      <c r="G14" s="50">
        <v>946.8</v>
      </c>
      <c r="H14" s="47">
        <v>109.98</v>
      </c>
      <c r="I14" s="48">
        <v>1561.05</v>
      </c>
      <c r="J14" s="47">
        <f t="shared" si="0"/>
        <v>-89.84447212585542</v>
      </c>
      <c r="K14" s="48">
        <f t="shared" si="0"/>
        <v>64.8764258555133</v>
      </c>
      <c r="L14" s="47">
        <f t="shared" si="1"/>
        <v>-70.88512091490291</v>
      </c>
      <c r="M14" s="51">
        <f t="shared" si="1"/>
        <v>-67.276020338109</v>
      </c>
      <c r="N14" s="52"/>
      <c r="O14" s="52"/>
      <c r="P14" s="52"/>
      <c r="Q14" s="52"/>
      <c r="R14" s="52"/>
      <c r="S14" s="52"/>
    </row>
    <row r="15" spans="1:17" ht="15">
      <c r="A15" s="34" t="s">
        <v>14</v>
      </c>
      <c r="B15" s="29">
        <v>0</v>
      </c>
      <c r="C15" s="28">
        <v>0</v>
      </c>
      <c r="D15" s="29">
        <v>6.476</v>
      </c>
      <c r="E15" s="28">
        <v>89.04</v>
      </c>
      <c r="F15" s="29">
        <v>0</v>
      </c>
      <c r="G15" s="28">
        <v>0</v>
      </c>
      <c r="H15" s="29">
        <v>17.98</v>
      </c>
      <c r="I15" s="28">
        <v>0</v>
      </c>
      <c r="J15" s="29" t="s">
        <v>13</v>
      </c>
      <c r="K15" s="28" t="s">
        <v>13</v>
      </c>
      <c r="L15" s="29" t="s">
        <v>13</v>
      </c>
      <c r="M15" s="30" t="s">
        <v>13</v>
      </c>
      <c r="O15" s="12"/>
      <c r="P15" s="35"/>
      <c r="Q15" s="35"/>
    </row>
    <row r="16" spans="1:17" ht="15">
      <c r="A16" s="36" t="s">
        <v>15</v>
      </c>
      <c r="B16" s="29">
        <v>300.485</v>
      </c>
      <c r="C16" s="28">
        <v>2808</v>
      </c>
      <c r="D16" s="37">
        <v>472.112</v>
      </c>
      <c r="E16" s="38">
        <v>908.3</v>
      </c>
      <c r="F16" s="29">
        <v>224.717</v>
      </c>
      <c r="G16" s="28">
        <v>797.84</v>
      </c>
      <c r="H16" s="29">
        <v>92</v>
      </c>
      <c r="I16" s="28">
        <v>24.8</v>
      </c>
      <c r="J16" s="37">
        <f t="shared" si="0"/>
        <v>-59.05961720742089</v>
      </c>
      <c r="K16" s="38">
        <f t="shared" si="0"/>
        <v>-96.89160733981751</v>
      </c>
      <c r="L16" s="37">
        <f t="shared" si="1"/>
        <v>-69.38283108973826</v>
      </c>
      <c r="M16" s="39">
        <f t="shared" si="1"/>
        <v>-99.11680911680912</v>
      </c>
      <c r="O16" s="12"/>
      <c r="P16" s="35"/>
      <c r="Q16" s="35"/>
    </row>
    <row r="17" spans="1:17" ht="15">
      <c r="A17" s="53" t="s">
        <v>19</v>
      </c>
      <c r="B17" s="54">
        <v>77.26</v>
      </c>
      <c r="C17" s="55">
        <v>1962.355</v>
      </c>
      <c r="D17" s="56">
        <v>1022.747</v>
      </c>
      <c r="E17" s="57">
        <v>538.36</v>
      </c>
      <c r="F17" s="54">
        <v>858.24</v>
      </c>
      <c r="G17" s="55">
        <v>148.96</v>
      </c>
      <c r="H17" s="58">
        <v>0</v>
      </c>
      <c r="I17" s="59">
        <v>1536.25</v>
      </c>
      <c r="J17" s="56" t="s">
        <v>13</v>
      </c>
      <c r="K17" s="57">
        <f t="shared" si="0"/>
        <v>931.3171321160041</v>
      </c>
      <c r="L17" s="56" t="s">
        <v>13</v>
      </c>
      <c r="M17" s="60">
        <f t="shared" si="1"/>
        <v>-21.71396103151571</v>
      </c>
      <c r="O17" s="12"/>
      <c r="P17" s="35"/>
      <c r="Q17" s="35"/>
    </row>
    <row r="18" spans="1:17" ht="15">
      <c r="A18" s="34" t="s">
        <v>20</v>
      </c>
      <c r="B18" s="61">
        <v>28.72</v>
      </c>
      <c r="C18" s="62">
        <v>21.799</v>
      </c>
      <c r="D18" s="63">
        <v>50.64</v>
      </c>
      <c r="E18" s="28">
        <v>41.701</v>
      </c>
      <c r="F18" s="61">
        <v>23.028</v>
      </c>
      <c r="G18" s="62">
        <v>3123.16</v>
      </c>
      <c r="H18" s="63">
        <v>48.248</v>
      </c>
      <c r="I18" s="28">
        <v>3123.16</v>
      </c>
      <c r="J18" s="63">
        <f t="shared" si="0"/>
        <v>109.51884662150428</v>
      </c>
      <c r="K18" s="28" t="s">
        <v>13</v>
      </c>
      <c r="L18" s="63">
        <f t="shared" si="1"/>
        <v>67.99442896935935</v>
      </c>
      <c r="M18" s="30" t="s">
        <v>13</v>
      </c>
      <c r="O18" s="12"/>
      <c r="P18" s="35"/>
      <c r="Q18" s="35"/>
    </row>
    <row r="19" spans="1:17" ht="15">
      <c r="A19" s="36" t="s">
        <v>21</v>
      </c>
      <c r="B19" s="29">
        <v>19.98</v>
      </c>
      <c r="C19" s="28">
        <v>316.75</v>
      </c>
      <c r="D19" s="64">
        <v>507.394</v>
      </c>
      <c r="E19" s="38">
        <v>0</v>
      </c>
      <c r="F19" s="29">
        <v>33.58</v>
      </c>
      <c r="G19" s="28">
        <v>120.02</v>
      </c>
      <c r="H19" s="63">
        <v>81.78</v>
      </c>
      <c r="I19" s="28">
        <v>446.72</v>
      </c>
      <c r="J19" s="64">
        <f>+((H19*100/F19)-100)</f>
        <v>143.5378201310304</v>
      </c>
      <c r="K19" s="38">
        <f t="shared" si="0"/>
        <v>272.2046325612398</v>
      </c>
      <c r="L19" s="64">
        <f t="shared" si="1"/>
        <v>309.3093093093093</v>
      </c>
      <c r="M19" s="39">
        <f t="shared" si="1"/>
        <v>41.032359905288075</v>
      </c>
      <c r="O19" s="12"/>
      <c r="P19" s="35"/>
      <c r="Q19" s="35"/>
    </row>
    <row r="20" spans="1:17" ht="15">
      <c r="A20" s="36" t="s">
        <v>22</v>
      </c>
      <c r="B20" s="29">
        <v>356.781</v>
      </c>
      <c r="C20" s="28">
        <v>315.69</v>
      </c>
      <c r="D20" s="64">
        <v>15</v>
      </c>
      <c r="E20" s="38">
        <v>25.42</v>
      </c>
      <c r="F20" s="29">
        <v>445.628</v>
      </c>
      <c r="G20" s="28">
        <v>0</v>
      </c>
      <c r="H20" s="63">
        <v>27.492</v>
      </c>
      <c r="I20" s="28">
        <v>0</v>
      </c>
      <c r="J20" s="64">
        <f t="shared" si="0"/>
        <v>-93.83072876928739</v>
      </c>
      <c r="K20" s="38" t="s">
        <v>13</v>
      </c>
      <c r="L20" s="64">
        <f t="shared" si="1"/>
        <v>-92.29443271923112</v>
      </c>
      <c r="M20" s="39" t="s">
        <v>13</v>
      </c>
      <c r="O20" s="12"/>
      <c r="P20" s="35"/>
      <c r="Q20" s="35"/>
    </row>
    <row r="21" spans="1:17" ht="15">
      <c r="A21" s="36" t="s">
        <v>23</v>
      </c>
      <c r="B21" s="29">
        <v>0</v>
      </c>
      <c r="C21" s="28">
        <v>821.738</v>
      </c>
      <c r="D21" s="64">
        <v>0</v>
      </c>
      <c r="E21" s="38">
        <v>1267.02</v>
      </c>
      <c r="F21" s="29">
        <v>0</v>
      </c>
      <c r="G21" s="28">
        <v>3998.88</v>
      </c>
      <c r="H21" s="63">
        <v>0</v>
      </c>
      <c r="I21" s="28">
        <v>1008.88</v>
      </c>
      <c r="J21" s="64" t="s">
        <v>13</v>
      </c>
      <c r="K21" s="38">
        <f t="shared" si="0"/>
        <v>-74.77093586204137</v>
      </c>
      <c r="L21" s="64" t="s">
        <v>13</v>
      </c>
      <c r="M21" s="39">
        <f t="shared" si="1"/>
        <v>22.77392550910386</v>
      </c>
      <c r="O21" s="12"/>
      <c r="P21" s="35"/>
      <c r="Q21" s="35"/>
    </row>
    <row r="22" spans="1:17" ht="15">
      <c r="A22" s="36" t="s">
        <v>24</v>
      </c>
      <c r="B22" s="64">
        <v>566.965</v>
      </c>
      <c r="C22" s="65">
        <v>71.984</v>
      </c>
      <c r="D22" s="64">
        <v>93.749</v>
      </c>
      <c r="E22" s="65">
        <v>176.548</v>
      </c>
      <c r="F22" s="64">
        <v>320.646</v>
      </c>
      <c r="G22" s="65">
        <v>47.5</v>
      </c>
      <c r="H22" s="64">
        <v>352.871</v>
      </c>
      <c r="I22" s="66">
        <v>11.5</v>
      </c>
      <c r="J22" s="64">
        <f t="shared" si="0"/>
        <v>10.050024014021687</v>
      </c>
      <c r="K22" s="65">
        <f t="shared" si="0"/>
        <v>-75.78947368421052</v>
      </c>
      <c r="L22" s="64">
        <f t="shared" si="1"/>
        <v>-37.76141384388808</v>
      </c>
      <c r="M22" s="67">
        <f>+((I22*100/C22)-100)</f>
        <v>-84.0242276061347</v>
      </c>
      <c r="O22" s="12"/>
      <c r="P22" s="35"/>
      <c r="Q22" s="35"/>
    </row>
    <row r="23" spans="1:17" ht="15">
      <c r="A23" s="36" t="s">
        <v>25</v>
      </c>
      <c r="B23" s="64">
        <v>67.165</v>
      </c>
      <c r="C23" s="65">
        <v>28.111</v>
      </c>
      <c r="D23" s="68">
        <v>125.44</v>
      </c>
      <c r="E23" s="65">
        <v>0</v>
      </c>
      <c r="F23" s="64">
        <v>0</v>
      </c>
      <c r="G23" s="65">
        <v>15.16</v>
      </c>
      <c r="H23" s="64">
        <v>79.42</v>
      </c>
      <c r="I23" s="66">
        <v>0</v>
      </c>
      <c r="J23" s="68" t="s">
        <v>13</v>
      </c>
      <c r="K23" s="65" t="s">
        <v>13</v>
      </c>
      <c r="L23" s="68">
        <f t="shared" si="1"/>
        <v>18.24611032531824</v>
      </c>
      <c r="M23" s="67" t="s">
        <v>13</v>
      </c>
      <c r="O23" s="12"/>
      <c r="P23" s="35"/>
      <c r="Q23" s="35"/>
    </row>
    <row r="24" spans="1:17" ht="15">
      <c r="A24" s="36" t="s">
        <v>26</v>
      </c>
      <c r="B24" s="68">
        <v>620.076</v>
      </c>
      <c r="C24" s="69">
        <v>3190.8</v>
      </c>
      <c r="D24" s="68">
        <v>525.161</v>
      </c>
      <c r="E24" s="69">
        <v>2494.5</v>
      </c>
      <c r="F24" s="68">
        <v>191.005</v>
      </c>
      <c r="G24" s="69">
        <v>3444.77</v>
      </c>
      <c r="H24" s="68">
        <v>0</v>
      </c>
      <c r="I24" s="70">
        <v>0</v>
      </c>
      <c r="J24" s="68" t="s">
        <v>13</v>
      </c>
      <c r="K24" s="65" t="s">
        <v>13</v>
      </c>
      <c r="L24" s="68" t="s">
        <v>13</v>
      </c>
      <c r="M24" s="67" t="s">
        <v>13</v>
      </c>
      <c r="O24" s="12"/>
      <c r="P24" s="35"/>
      <c r="Q24" s="35"/>
    </row>
    <row r="25" spans="1:19" ht="15">
      <c r="A25" s="71" t="s">
        <v>27</v>
      </c>
      <c r="B25" s="72">
        <v>8891.77</v>
      </c>
      <c r="C25" s="72">
        <v>20344.76</v>
      </c>
      <c r="D25" s="72">
        <v>9030.186000000002</v>
      </c>
      <c r="E25" s="72">
        <v>76693.091</v>
      </c>
      <c r="F25" s="72">
        <v>6845.246</v>
      </c>
      <c r="G25" s="72">
        <v>16556.512</v>
      </c>
      <c r="H25" s="72">
        <v>4999.403</v>
      </c>
      <c r="I25" s="72">
        <v>16561.15</v>
      </c>
      <c r="J25" s="73">
        <f>+((H25*100/F25)-100)</f>
        <v>-26.965327469604446</v>
      </c>
      <c r="K25" s="73">
        <f>+((I25*100/G25)-100)</f>
        <v>0.028013146730444305</v>
      </c>
      <c r="L25" s="73">
        <f>+((H25*100/B25)-100)</f>
        <v>-43.77494019750848</v>
      </c>
      <c r="M25" s="74">
        <f>+((I25*100/C25)-100)</f>
        <v>-18.5974668661611</v>
      </c>
      <c r="O25" s="12"/>
      <c r="P25" s="35"/>
      <c r="Q25" s="35"/>
      <c r="R25" s="75"/>
      <c r="S25" s="75"/>
    </row>
    <row r="26" spans="1:17" s="1" customFormat="1" ht="15">
      <c r="A26" s="76" t="s">
        <v>28</v>
      </c>
      <c r="B26" s="77"/>
      <c r="C26" s="77"/>
      <c r="D26" s="77"/>
      <c r="E26" s="77"/>
      <c r="F26" s="77"/>
      <c r="G26" s="77"/>
      <c r="H26" s="77"/>
      <c r="I26" s="77"/>
      <c r="J26" s="76"/>
      <c r="K26" s="76"/>
      <c r="L26" s="76"/>
      <c r="M26" s="76"/>
      <c r="P26" s="35"/>
      <c r="Q26" s="35"/>
    </row>
    <row r="27" spans="1:13" s="1" customFormat="1" ht="15">
      <c r="A27" s="78" t="s">
        <v>29</v>
      </c>
      <c r="B27" s="78"/>
      <c r="C27" s="78"/>
      <c r="D27" s="78"/>
      <c r="E27" s="78"/>
      <c r="F27" s="79"/>
      <c r="G27" s="79"/>
      <c r="H27" s="79"/>
      <c r="I27" s="79"/>
      <c r="K27" s="35"/>
      <c r="L27" s="35"/>
      <c r="M27" s="35"/>
    </row>
    <row r="28" spans="1:13" s="1" customFormat="1" ht="15">
      <c r="A28" s="78" t="s">
        <v>30</v>
      </c>
      <c r="B28" s="78"/>
      <c r="C28" s="78"/>
      <c r="D28" s="78"/>
      <c r="E28" s="78"/>
      <c r="F28" s="80"/>
      <c r="J28" s="81"/>
      <c r="K28" s="35"/>
      <c r="L28" s="35"/>
      <c r="M28" s="35"/>
    </row>
    <row r="29" spans="1:13" s="1" customFormat="1" ht="15" customHeight="1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4"/>
      <c r="L29" s="76"/>
      <c r="M29" s="76"/>
    </row>
    <row r="30" spans="2:10" s="1" customFormat="1" ht="15" customHeight="1">
      <c r="B30" s="35"/>
      <c r="C30" s="35"/>
      <c r="J30" s="81" t="s">
        <v>32</v>
      </c>
    </row>
    <row r="31" s="1" customFormat="1" ht="15">
      <c r="J31" s="81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</sheetData>
  <sheetProtection/>
  <mergeCells count="24">
    <mergeCell ref="K6:K7"/>
    <mergeCell ref="L6:L7"/>
    <mergeCell ref="M6:M7"/>
    <mergeCell ref="A29:J29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2019-06-20T04:38:23Z</dcterms:created>
  <dcterms:modified xsi:type="dcterms:W3CDTF">2019-06-20T04:38:52Z</dcterms:modified>
  <cp:category/>
  <cp:version/>
  <cp:contentType/>
  <cp:contentStatus/>
</cp:coreProperties>
</file>