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95" activeTab="0"/>
  </bookViews>
  <sheets>
    <sheet name="gamyba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<sst xmlns="http://schemas.openxmlformats.org/spreadsheetml/2006/main" count="72" uniqueCount="61">
  <si>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Gaminio pavadinimas</t>
  </si>
  <si>
    <t>PGPK kodas</t>
  </si>
  <si>
    <t>Šviežios arba atšaldytos ėriukų arba avių skerdenos, skerdenų pusės ir gabalai</t>
  </si>
  <si>
    <t>Lydyti kiauliniai taukai ir kiti kiauliniai riebalai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</si>
  <si>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</si>
  <si>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</si>
  <si>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</si>
  <si>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</si>
  <si>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</si>
  <si>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</si>
  <si>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papilves ir jų dalis</t>
    </r>
  </si>
  <si>
    <t>Atsargos atitinkamo mėnesio pabaigoje</t>
  </si>
  <si>
    <t>pokytis %</t>
  </si>
  <si>
    <t>Pagaminta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</si>
  <si>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</si>
  <si>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Šviežios arba atšaldytos jautienos ir veršienos skerdenos ir skerdenų pusės ir ketvirčiai su kaulais</t>
  </si>
  <si>
    <t>Švieži arba atšaldyti jautienos ir veršienos gabalai</t>
  </si>
  <si>
    <t>10.11.11.40.00</t>
  </si>
  <si>
    <t>10.11.11.90.00</t>
  </si>
  <si>
    <t>10.11.31.00.00</t>
  </si>
  <si>
    <t>Užšaldytos jautienos ir veršienos skerdenos, skerdenų pusės, ketvirčiai ir gabalai</t>
  </si>
  <si>
    <t>10.11.12.30.00</t>
  </si>
  <si>
    <t>10.11.12.50.00</t>
  </si>
  <si>
    <t>10.11.12.90.00</t>
  </si>
  <si>
    <t>10.11.32.30.00</t>
  </si>
  <si>
    <t>Užšaldytos kiaulienos skerdenos ir skerdenų pusės</t>
  </si>
  <si>
    <t>10.11.32.50.00</t>
  </si>
  <si>
    <t>Užšaldyta kiauliena: kumpiai, mentės ir jų dalys su kaulais</t>
  </si>
  <si>
    <t>10.11.32.90.00</t>
  </si>
  <si>
    <t>Užšaldyta kiauliena (išskyrus skerdenas ir skerdenų puses, kumpius, mentes ir jų dalis su kaulais)</t>
  </si>
  <si>
    <t>10.11.13.00.00</t>
  </si>
  <si>
    <t>10.11.20.00.00</t>
  </si>
  <si>
    <t>Švieži arba atšaldyti  galvijienos, kiaulienos, avienos, ožkienos, arklienos ir kitų arklinių šeimos atstovų valgomieji mėsos subproduktai</t>
  </si>
  <si>
    <t>10.11.50.40.00</t>
  </si>
  <si>
    <t>10.11.50.60.00</t>
  </si>
  <si>
    <t>10.13.11.20.00</t>
  </si>
  <si>
    <t>10.13.11.80.00</t>
  </si>
  <si>
    <t>10.13.12.00.00</t>
  </si>
  <si>
    <t>10.13.14.30.00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</si>
  <si>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</si>
  <si>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</si>
  <si>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t>10.13.14.60.00</t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</si>
  <si>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</si>
  <si>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10.13.15.75.00</t>
  </si>
  <si>
    <t>10.13.15.85.00</t>
  </si>
  <si>
    <t>Kiauliniai riebalai be liesos mėsos, švieži, atšaldyti, užšaldyti, sūdyti, užpilti sūrymu, arba rūkyti (išskyrus lydytus)</t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</si>
  <si>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</si>
  <si>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</si>
  <si>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</si>
  <si>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</si>
  <si>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-</t>
  </si>
  <si>
    <t>* žaliavos, kurias įmonė (ūkis) pasigamina ir (arba) nusiperka, ir (arba) importuoja</t>
  </si>
  <si>
    <t>mėnesio**</t>
  </si>
  <si>
    <t>metų***</t>
  </si>
  <si>
    <t>balandis</t>
  </si>
  <si>
    <t>gegužė</t>
  </si>
  <si>
    <t>** lyginant 2019 m. gegužės mėn. su 2019 m. balandžio mėn.</t>
  </si>
  <si>
    <t>*** lyginant 2019 m. gegužės mėn. su 2018 m. gegužės mėn.</t>
  </si>
  <si>
    <t>Lietuvos įmonėse pagamintos mėsos ir kai kurių mėsos gaminių gamyba iš nuosavų* žaliavų bei atsargos 
2019 m. balandžio–gegužės mėn., t</t>
  </si>
  <si>
    <t>Parengė J. Žukauskaitė, tel. (8 37) 39 78 06</t>
  </si>
  <si>
    <t>Šaltinis: ŽŪIKVC (LŽŪMPRIS)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</si>
</sst>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47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4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33" borderId="10" xfId="0" applyNumberFormat="1" applyFill="1" applyBorder="1" applyAlignment="1">
      <alignment horizontal="center" vertical="center"/>
    </xf>
    <xf numFmtId="199" fontId="0" fillId="0" borderId="0" xfId="0" applyNumberFormat="1" applyAlignment="1">
      <alignment/>
    </xf>
    <xf numFmtId="199" fontId="0" fillId="0" borderId="0" xfId="0" applyNumberFormat="1" applyFont="1" applyBorder="1" applyAlignment="1" applyProtection="1">
      <alignment/>
      <protection hidden="1"/>
    </xf>
    <xf numFmtId="199" fontId="0" fillId="0" borderId="0" xfId="0" applyNumberFormat="1" applyBorder="1" applyAlignment="1" applyProtection="1">
      <alignment/>
      <protection hidden="1"/>
    </xf>
    <xf numFmtId="199" fontId="3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199" fontId="4" fillId="33" borderId="13" xfId="0" applyNumberFormat="1" applyFont="1" applyFill="1" applyBorder="1" applyAlignment="1" applyProtection="1">
      <alignment horizontal="center" vertical="center" textRotation="90" wrapText="1"/>
      <protection hidden="1"/>
    </xf>
    <xf numFmtId="199" fontId="3" fillId="34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 applyProtection="1">
      <alignment/>
      <protection hidden="1"/>
    </xf>
    <xf numFmtId="0" fontId="4" fillId="35" borderId="14" xfId="0" applyFont="1" applyFill="1" applyBorder="1" applyAlignment="1" applyProtection="1">
      <alignment horizontal="center" vertical="center" textRotation="90" wrapText="1"/>
      <protection hidden="1"/>
    </xf>
    <xf numFmtId="199" fontId="4" fillId="33" borderId="15" xfId="0" applyNumberFormat="1" applyFont="1" applyFill="1" applyBorder="1" applyAlignment="1" applyProtection="1">
      <alignment horizontal="center" vertical="center" textRotation="90" wrapText="1"/>
      <protection hidden="1"/>
    </xf>
    <xf numFmtId="4" fontId="3" fillId="33" borderId="0" xfId="0" applyNumberFormat="1" applyFont="1" applyFill="1" applyBorder="1" applyAlignment="1" applyProtection="1">
      <alignment horizontal="center" vertical="center" wrapText="1"/>
      <protection hidden="1"/>
    </xf>
    <xf numFmtId="199" fontId="4" fillId="33" borderId="16" xfId="0" applyNumberFormat="1" applyFont="1" applyFill="1" applyBorder="1" applyAlignment="1" applyProtection="1">
      <alignment horizontal="center" vertical="center" textRotation="90" wrapText="1"/>
      <protection hidden="1"/>
    </xf>
    <xf numFmtId="2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7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199" fontId="0" fillId="36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4" fontId="3" fillId="35" borderId="17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 applyProtection="1">
      <alignment/>
      <protection hidden="1"/>
    </xf>
    <xf numFmtId="4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46" fillId="0" borderId="0" xfId="0" applyFont="1" applyAlignment="1">
      <alignment horizontal="center" wrapText="1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</cellXfs>
  <cellStyles count="7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Paryškinimas 1" xfId="72"/>
    <cellStyle name="Paryškinimas 2" xfId="73"/>
    <cellStyle name="Paryškinimas 3" xfId="74"/>
    <cellStyle name="Paryškinimas 4" xfId="75"/>
    <cellStyle name="Paryškinimas 5" xfId="76"/>
    <cellStyle name="Paryškinimas 6" xfId="77"/>
    <cellStyle name="Pastaba" xfId="78"/>
    <cellStyle name="Pavadinimas" xfId="79"/>
    <cellStyle name="Percent" xfId="80"/>
    <cellStyle name="Skaičiavimas" xfId="81"/>
    <cellStyle name="Suma" xfId="82"/>
    <cellStyle name="Susietas langelis" xfId="83"/>
    <cellStyle name="Tikrinimo langelis" xfId="84"/>
    <cellStyle name="Currency" xfId="85"/>
    <cellStyle name="Currency [0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showGridLines="0" tabSelected="1" zoomScalePageLayoutView="0" workbookViewId="0" topLeftCell="A1">
      <selection activeCell="P8" sqref="P8"/>
    </sheetView>
  </sheetViews>
  <sheetFormatPr defaultColWidth="9.33203125" defaultRowHeight="12.75"/>
  <cols>
    <col min="1" max="1" width="30.83203125" style="0" customWidth="1"/>
    <col min="2" max="2" width="12.83203125" style="0" customWidth="1"/>
    <col min="3" max="5" width="10.33203125" style="0" customWidth="1"/>
    <col min="6" max="7" width="7.66015625" style="11" customWidth="1"/>
    <col min="8" max="9" width="10.33203125" style="11" customWidth="1"/>
    <col min="10" max="10" width="10.33203125" style="0" customWidth="1"/>
    <col min="11" max="11" width="9" style="0" customWidth="1"/>
    <col min="12" max="12" width="7.66015625" style="0" customWidth="1"/>
  </cols>
  <sheetData>
    <row r="1" ht="6" customHeight="1"/>
    <row r="2" spans="1:12" ht="28.5" customHeight="1">
      <c r="A2" s="50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45" customFormat="1" ht="10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8.75" customHeight="1">
      <c r="A4" s="55" t="s">
        <v>0</v>
      </c>
      <c r="B4" s="56" t="s">
        <v>1</v>
      </c>
      <c r="C4" s="51" t="s">
        <v>13</v>
      </c>
      <c r="D4" s="52"/>
      <c r="E4" s="52"/>
      <c r="F4" s="53"/>
      <c r="G4" s="57"/>
      <c r="H4" s="51" t="s">
        <v>11</v>
      </c>
      <c r="I4" s="52"/>
      <c r="J4" s="52"/>
      <c r="K4" s="53"/>
      <c r="L4" s="54"/>
    </row>
    <row r="5" spans="1:12" ht="16.5" customHeight="1">
      <c r="A5" s="55"/>
      <c r="B5" s="51"/>
      <c r="C5" s="31">
        <v>2018</v>
      </c>
      <c r="D5" s="59">
        <v>2019</v>
      </c>
      <c r="E5" s="60"/>
      <c r="F5" s="53" t="s">
        <v>12</v>
      </c>
      <c r="G5" s="57"/>
      <c r="H5" s="32">
        <v>2018</v>
      </c>
      <c r="I5" s="59">
        <v>2019</v>
      </c>
      <c r="J5" s="61"/>
      <c r="K5" s="58" t="s">
        <v>12</v>
      </c>
      <c r="L5" s="54"/>
    </row>
    <row r="6" spans="1:12" ht="56.25" customHeight="1">
      <c r="A6" s="55"/>
      <c r="B6" s="51"/>
      <c r="C6" s="19" t="s">
        <v>55</v>
      </c>
      <c r="D6" s="19" t="s">
        <v>54</v>
      </c>
      <c r="E6" s="19" t="s">
        <v>55</v>
      </c>
      <c r="F6" s="20" t="s">
        <v>52</v>
      </c>
      <c r="G6" s="16" t="s">
        <v>53</v>
      </c>
      <c r="H6" s="19" t="s">
        <v>55</v>
      </c>
      <c r="I6" s="19" t="s">
        <v>54</v>
      </c>
      <c r="J6" s="19" t="s">
        <v>55</v>
      </c>
      <c r="K6" s="16" t="s">
        <v>52</v>
      </c>
      <c r="L6" s="22" t="s">
        <v>53</v>
      </c>
    </row>
    <row r="7" spans="1:12" ht="42" customHeight="1">
      <c r="A7" s="47" t="s">
        <v>15</v>
      </c>
      <c r="B7" s="15" t="s">
        <v>17</v>
      </c>
      <c r="C7" s="39">
        <v>2973.72982</v>
      </c>
      <c r="D7" s="34">
        <v>3197.1641</v>
      </c>
      <c r="E7" s="34">
        <v>3321.46173</v>
      </c>
      <c r="F7" s="23">
        <f>(E7/D7-1)*100</f>
        <v>3.887746331193953</v>
      </c>
      <c r="G7" s="24">
        <f>(E7/C7-1)*100</f>
        <v>11.693460100554788</v>
      </c>
      <c r="H7" s="39">
        <v>336.5808</v>
      </c>
      <c r="I7" s="40">
        <v>409.34612</v>
      </c>
      <c r="J7" s="35">
        <v>434.43431300000003</v>
      </c>
      <c r="K7" s="25">
        <f aca="true" t="shared" si="0" ref="K7:K26">(J7/I7-1)*100</f>
        <v>6.1288459262787365</v>
      </c>
      <c r="L7" s="48">
        <f aca="true" t="shared" si="1" ref="L7:L26">(J7/H7-1)*100</f>
        <v>29.072814908039923</v>
      </c>
    </row>
    <row r="8" spans="1:12" ht="27" customHeight="1">
      <c r="A8" s="47" t="s">
        <v>16</v>
      </c>
      <c r="B8" s="15" t="s">
        <v>18</v>
      </c>
      <c r="C8" s="39">
        <v>1584.0132800000001</v>
      </c>
      <c r="D8" s="34">
        <v>1515.561696</v>
      </c>
      <c r="E8" s="34">
        <v>1661.539823</v>
      </c>
      <c r="F8" s="23">
        <f aca="true" t="shared" si="2" ref="F8:F26">(E8/D8-1)*100</f>
        <v>9.631948826978022</v>
      </c>
      <c r="G8" s="24">
        <f aca="true" t="shared" si="3" ref="G8:G26">(E8/C8-1)*100</f>
        <v>4.894311429005183</v>
      </c>
      <c r="H8" s="39">
        <v>226.07972700000002</v>
      </c>
      <c r="I8" s="41">
        <v>274.28563199999996</v>
      </c>
      <c r="J8" s="36">
        <v>294.837966</v>
      </c>
      <c r="K8" s="25">
        <f t="shared" si="0"/>
        <v>7.493040685412211</v>
      </c>
      <c r="L8" s="48">
        <f t="shared" si="1"/>
        <v>30.413270536194492</v>
      </c>
    </row>
    <row r="9" spans="1:12" ht="38.25" customHeight="1">
      <c r="A9" s="47" t="s">
        <v>20</v>
      </c>
      <c r="B9" s="15" t="s">
        <v>19</v>
      </c>
      <c r="C9" s="39">
        <v>153.36620000000002</v>
      </c>
      <c r="D9" s="34">
        <v>237.5768</v>
      </c>
      <c r="E9" s="34">
        <v>226.1277</v>
      </c>
      <c r="F9" s="23">
        <f t="shared" si="2"/>
        <v>-4.81911533449394</v>
      </c>
      <c r="G9" s="24">
        <f t="shared" si="3"/>
        <v>47.44298287367097</v>
      </c>
      <c r="H9" s="39">
        <v>180.01367199999999</v>
      </c>
      <c r="I9" s="40">
        <v>277.82880800000004</v>
      </c>
      <c r="J9" s="35">
        <v>292.83965</v>
      </c>
      <c r="K9" s="25">
        <f t="shared" si="0"/>
        <v>5.402910557784901</v>
      </c>
      <c r="L9" s="48">
        <f t="shared" si="1"/>
        <v>62.67633827279522</v>
      </c>
    </row>
    <row r="10" spans="1:12" ht="33" customHeight="1">
      <c r="A10" s="47" t="s">
        <v>6</v>
      </c>
      <c r="B10" s="15" t="s">
        <v>21</v>
      </c>
      <c r="C10" s="39">
        <v>4966.28108</v>
      </c>
      <c r="D10" s="34">
        <v>5591.159809999999</v>
      </c>
      <c r="E10" s="34">
        <v>5253.7682</v>
      </c>
      <c r="F10" s="23">
        <f t="shared" si="2"/>
        <v>-6.034376076973535</v>
      </c>
      <c r="G10" s="24">
        <f t="shared" si="3"/>
        <v>5.788780686573647</v>
      </c>
      <c r="H10" s="39">
        <v>651.378089</v>
      </c>
      <c r="I10" s="40">
        <v>828.07736</v>
      </c>
      <c r="J10" s="35">
        <v>704.292146</v>
      </c>
      <c r="K10" s="25">
        <f t="shared" si="0"/>
        <v>-14.948508434042928</v>
      </c>
      <c r="L10" s="48">
        <f t="shared" si="1"/>
        <v>8.123401430532295</v>
      </c>
    </row>
    <row r="11" spans="1:12" ht="42" customHeight="1">
      <c r="A11" s="47" t="s">
        <v>7</v>
      </c>
      <c r="B11" s="15" t="s">
        <v>22</v>
      </c>
      <c r="C11" s="39">
        <v>719.653464</v>
      </c>
      <c r="D11" s="34">
        <v>902.072297</v>
      </c>
      <c r="E11" s="34">
        <v>937.649994</v>
      </c>
      <c r="F11" s="23">
        <f t="shared" si="2"/>
        <v>3.9439961872590246</v>
      </c>
      <c r="G11" s="24">
        <f t="shared" si="3"/>
        <v>30.291875312921434</v>
      </c>
      <c r="H11" s="39">
        <v>299.828517</v>
      </c>
      <c r="I11" s="40">
        <v>298.422549</v>
      </c>
      <c r="J11" s="35">
        <v>395.90234499999997</v>
      </c>
      <c r="K11" s="25">
        <f t="shared" si="0"/>
        <v>32.66502358037293</v>
      </c>
      <c r="L11" s="48">
        <f t="shared" si="1"/>
        <v>32.04292538991547</v>
      </c>
    </row>
    <row r="12" spans="1:12" ht="50.25" customHeight="1">
      <c r="A12" s="47" t="s">
        <v>14</v>
      </c>
      <c r="B12" s="15" t="s">
        <v>23</v>
      </c>
      <c r="C12" s="39">
        <v>3146.459227</v>
      </c>
      <c r="D12" s="34">
        <v>3082.680983</v>
      </c>
      <c r="E12" s="34">
        <v>3111.23033</v>
      </c>
      <c r="F12" s="23">
        <f t="shared" si="2"/>
        <v>0.9261207097795765</v>
      </c>
      <c r="G12" s="24">
        <f t="shared" si="3"/>
        <v>-1.1196362151366213</v>
      </c>
      <c r="H12" s="39">
        <v>1001.349063</v>
      </c>
      <c r="I12" s="40">
        <v>879.310142</v>
      </c>
      <c r="J12" s="35">
        <v>963.771476</v>
      </c>
      <c r="K12" s="25">
        <f t="shared" si="0"/>
        <v>9.605408827412344</v>
      </c>
      <c r="L12" s="48">
        <f t="shared" si="1"/>
        <v>-3.752696076572848</v>
      </c>
    </row>
    <row r="13" spans="1:12" ht="26.25" customHeight="1">
      <c r="A13" s="47" t="s">
        <v>25</v>
      </c>
      <c r="B13" s="15" t="s">
        <v>24</v>
      </c>
      <c r="C13" s="39" t="s">
        <v>50</v>
      </c>
      <c r="D13" s="34" t="s">
        <v>50</v>
      </c>
      <c r="E13" s="34" t="s">
        <v>50</v>
      </c>
      <c r="F13" s="23" t="s">
        <v>50</v>
      </c>
      <c r="G13" s="24" t="s">
        <v>50</v>
      </c>
      <c r="H13" s="39">
        <v>1.0523</v>
      </c>
      <c r="I13" s="40">
        <v>0.97151</v>
      </c>
      <c r="J13" s="35">
        <v>0.8782000000000001</v>
      </c>
      <c r="K13" s="25">
        <f t="shared" si="0"/>
        <v>-9.604636081975471</v>
      </c>
      <c r="L13" s="48">
        <f t="shared" si="1"/>
        <v>-16.544711584148995</v>
      </c>
    </row>
    <row r="14" spans="1:12" ht="30" customHeight="1">
      <c r="A14" s="49" t="s">
        <v>27</v>
      </c>
      <c r="B14" s="15" t="s">
        <v>26</v>
      </c>
      <c r="C14" s="39">
        <v>78.0913</v>
      </c>
      <c r="D14" s="34">
        <v>15.58268</v>
      </c>
      <c r="E14" s="34">
        <v>8.255</v>
      </c>
      <c r="F14" s="23">
        <f t="shared" si="2"/>
        <v>-47.02451696370586</v>
      </c>
      <c r="G14" s="24">
        <f t="shared" si="3"/>
        <v>-89.42904011074218</v>
      </c>
      <c r="H14" s="39">
        <v>1.2352</v>
      </c>
      <c r="I14" s="40">
        <v>4.43787</v>
      </c>
      <c r="J14" s="35">
        <v>4.6886</v>
      </c>
      <c r="K14" s="25">
        <f t="shared" si="0"/>
        <v>5.649782440675377</v>
      </c>
      <c r="L14" s="48">
        <f t="shared" si="1"/>
        <v>279.58225388601034</v>
      </c>
    </row>
    <row r="15" spans="1:12" ht="51" customHeight="1">
      <c r="A15" s="49" t="s">
        <v>29</v>
      </c>
      <c r="B15" s="15" t="s">
        <v>28</v>
      </c>
      <c r="C15" s="39">
        <v>356.74715999999995</v>
      </c>
      <c r="D15" s="34">
        <v>468.83864</v>
      </c>
      <c r="E15" s="34">
        <v>393.9645</v>
      </c>
      <c r="F15" s="23">
        <f t="shared" si="2"/>
        <v>-15.970129936389199</v>
      </c>
      <c r="G15" s="24">
        <f t="shared" si="3"/>
        <v>10.432413813749775</v>
      </c>
      <c r="H15" s="39">
        <v>1063.925775</v>
      </c>
      <c r="I15" s="40">
        <v>1488.453264</v>
      </c>
      <c r="J15" s="35">
        <v>1419.472544</v>
      </c>
      <c r="K15" s="25">
        <f t="shared" si="0"/>
        <v>-4.634389380464954</v>
      </c>
      <c r="L15" s="48">
        <f t="shared" si="1"/>
        <v>33.41838099561034</v>
      </c>
    </row>
    <row r="16" spans="1:12" ht="40.5" customHeight="1">
      <c r="A16" s="49" t="s">
        <v>2</v>
      </c>
      <c r="B16" s="15" t="s">
        <v>30</v>
      </c>
      <c r="C16" s="39">
        <v>6.3290500000000005</v>
      </c>
      <c r="D16" s="34">
        <v>4.30044</v>
      </c>
      <c r="E16" s="34">
        <v>8.16259</v>
      </c>
      <c r="F16" s="23">
        <f t="shared" si="2"/>
        <v>89.8082521788468</v>
      </c>
      <c r="G16" s="24">
        <f t="shared" si="3"/>
        <v>28.970224599268434</v>
      </c>
      <c r="H16" s="39">
        <v>0.32</v>
      </c>
      <c r="I16" s="40">
        <v>0.40599</v>
      </c>
      <c r="J16" s="35">
        <v>0.29638</v>
      </c>
      <c r="K16" s="25">
        <f t="shared" si="0"/>
        <v>-26.99820192615583</v>
      </c>
      <c r="L16" s="48">
        <f t="shared" si="1"/>
        <v>-7.381250000000006</v>
      </c>
    </row>
    <row r="17" spans="1:12" ht="65.25" customHeight="1">
      <c r="A17" s="49" t="s">
        <v>32</v>
      </c>
      <c r="B17" s="15" t="s">
        <v>31</v>
      </c>
      <c r="C17" s="39">
        <v>1083.903406</v>
      </c>
      <c r="D17" s="34">
        <v>1178.724044</v>
      </c>
      <c r="E17" s="34">
        <v>1116.898426</v>
      </c>
      <c r="F17" s="23">
        <f t="shared" si="2"/>
        <v>-5.245130810278109</v>
      </c>
      <c r="G17" s="24">
        <f t="shared" si="3"/>
        <v>3.0440922887920108</v>
      </c>
      <c r="H17" s="39">
        <v>484.022383</v>
      </c>
      <c r="I17" s="42">
        <v>525.276938</v>
      </c>
      <c r="J17" s="37">
        <v>553.393917</v>
      </c>
      <c r="K17" s="25">
        <f t="shared" si="0"/>
        <v>5.352791445033889</v>
      </c>
      <c r="L17" s="48">
        <f t="shared" si="1"/>
        <v>14.332298760654627</v>
      </c>
    </row>
    <row r="18" spans="1:12" ht="51" customHeight="1">
      <c r="A18" s="49" t="s">
        <v>45</v>
      </c>
      <c r="B18" s="15" t="s">
        <v>33</v>
      </c>
      <c r="C18" s="39">
        <v>484.36534</v>
      </c>
      <c r="D18" s="34">
        <v>240.77073000000001</v>
      </c>
      <c r="E18" s="34">
        <v>240.61554999999998</v>
      </c>
      <c r="F18" s="23">
        <f t="shared" si="2"/>
        <v>-0.06445135586041761</v>
      </c>
      <c r="G18" s="24">
        <f t="shared" si="3"/>
        <v>-50.32354090406221</v>
      </c>
      <c r="H18" s="39">
        <v>105.668059</v>
      </c>
      <c r="I18" s="40">
        <v>111.805771</v>
      </c>
      <c r="J18" s="35">
        <v>108.28631</v>
      </c>
      <c r="K18" s="25">
        <f t="shared" si="0"/>
        <v>-3.1478348286690827</v>
      </c>
      <c r="L18" s="48">
        <f t="shared" si="1"/>
        <v>2.477807413875177</v>
      </c>
    </row>
    <row r="19" spans="1:12" ht="27" customHeight="1">
      <c r="A19" s="49" t="s">
        <v>3</v>
      </c>
      <c r="B19" s="15" t="s">
        <v>34</v>
      </c>
      <c r="C19" s="39">
        <v>2.86484</v>
      </c>
      <c r="D19" s="34">
        <v>3.947</v>
      </c>
      <c r="E19" s="34">
        <v>3.555</v>
      </c>
      <c r="F19" s="23">
        <f t="shared" si="2"/>
        <v>-9.9315936154041</v>
      </c>
      <c r="G19" s="24">
        <f t="shared" si="3"/>
        <v>24.09069965512909</v>
      </c>
      <c r="H19" s="39">
        <v>3.463032</v>
      </c>
      <c r="I19" s="40">
        <v>3.2228440000000003</v>
      </c>
      <c r="J19" s="35">
        <v>4.7103280000000005</v>
      </c>
      <c r="K19" s="25">
        <f t="shared" si="0"/>
        <v>46.15439034591808</v>
      </c>
      <c r="L19" s="48">
        <f t="shared" si="1"/>
        <v>36.01745522420816</v>
      </c>
    </row>
    <row r="20" spans="1:12" ht="46.5" customHeight="1">
      <c r="A20" s="49" t="s">
        <v>4</v>
      </c>
      <c r="B20" s="15" t="s">
        <v>35</v>
      </c>
      <c r="C20" s="39">
        <v>60.276058</v>
      </c>
      <c r="D20" s="34">
        <v>85.301355</v>
      </c>
      <c r="E20" s="34">
        <v>87.573859</v>
      </c>
      <c r="F20" s="23">
        <f t="shared" si="2"/>
        <v>2.664088981939372</v>
      </c>
      <c r="G20" s="24">
        <f t="shared" si="3"/>
        <v>45.28796657538554</v>
      </c>
      <c r="H20" s="39">
        <v>27.442062</v>
      </c>
      <c r="I20" s="40">
        <v>41.253222</v>
      </c>
      <c r="J20" s="35">
        <v>35.504041</v>
      </c>
      <c r="K20" s="25">
        <f t="shared" si="0"/>
        <v>-13.936319931568008</v>
      </c>
      <c r="L20" s="48">
        <f t="shared" si="1"/>
        <v>29.378182295484944</v>
      </c>
    </row>
    <row r="21" spans="1:12" ht="32.25" customHeight="1">
      <c r="A21" s="49" t="s">
        <v>8</v>
      </c>
      <c r="B21" s="15" t="s">
        <v>36</v>
      </c>
      <c r="C21" s="39">
        <v>1176.57981</v>
      </c>
      <c r="D21" s="34">
        <v>1166.444413</v>
      </c>
      <c r="E21" s="34">
        <v>1276.7978910000002</v>
      </c>
      <c r="F21" s="23">
        <f t="shared" si="2"/>
        <v>9.46067183057442</v>
      </c>
      <c r="G21" s="24">
        <f t="shared" si="3"/>
        <v>8.517746110227753</v>
      </c>
      <c r="H21" s="39">
        <v>316.76282199999997</v>
      </c>
      <c r="I21" s="40">
        <v>329.920516</v>
      </c>
      <c r="J21" s="35">
        <v>332.363364</v>
      </c>
      <c r="K21" s="25">
        <f t="shared" si="0"/>
        <v>0.7404353113948048</v>
      </c>
      <c r="L21" s="48">
        <f t="shared" si="1"/>
        <v>4.924991481481378</v>
      </c>
    </row>
    <row r="22" spans="1:12" ht="27.75" customHeight="1">
      <c r="A22" s="49" t="s">
        <v>5</v>
      </c>
      <c r="B22" s="15" t="s">
        <v>37</v>
      </c>
      <c r="C22" s="39">
        <v>14.0595</v>
      </c>
      <c r="D22" s="34">
        <v>22.6301</v>
      </c>
      <c r="E22" s="34">
        <v>24.2288</v>
      </c>
      <c r="F22" s="23">
        <f t="shared" si="2"/>
        <v>7.064484911688429</v>
      </c>
      <c r="G22" s="24">
        <f t="shared" si="3"/>
        <v>72.33045271880223</v>
      </c>
      <c r="H22" s="39">
        <v>4.6898</v>
      </c>
      <c r="I22" s="40">
        <v>4.308</v>
      </c>
      <c r="J22" s="35">
        <v>2.7632</v>
      </c>
      <c r="K22" s="25">
        <f t="shared" si="0"/>
        <v>-35.85886722376973</v>
      </c>
      <c r="L22" s="48">
        <f t="shared" si="1"/>
        <v>-41.080643097786684</v>
      </c>
    </row>
    <row r="23" spans="1:12" ht="42" customHeight="1">
      <c r="A23" s="49" t="s">
        <v>39</v>
      </c>
      <c r="B23" s="15" t="s">
        <v>38</v>
      </c>
      <c r="C23" s="39">
        <v>115.61579499999999</v>
      </c>
      <c r="D23" s="34">
        <v>114.383207</v>
      </c>
      <c r="E23" s="34">
        <v>114.674464</v>
      </c>
      <c r="F23" s="23">
        <f t="shared" si="2"/>
        <v>0.25463265774670063</v>
      </c>
      <c r="G23" s="24">
        <f t="shared" si="3"/>
        <v>-0.8141889263486801</v>
      </c>
      <c r="H23" s="43">
        <v>13.21226</v>
      </c>
      <c r="I23" s="40">
        <v>15.958474</v>
      </c>
      <c r="J23" s="35">
        <v>14.715605</v>
      </c>
      <c r="K23" s="25">
        <f t="shared" si="0"/>
        <v>-7.788144405285868</v>
      </c>
      <c r="L23" s="48">
        <f t="shared" si="1"/>
        <v>11.378409144234226</v>
      </c>
    </row>
    <row r="24" spans="1:12" ht="52.5" customHeight="1">
      <c r="A24" s="49" t="s">
        <v>42</v>
      </c>
      <c r="B24" s="15" t="s">
        <v>41</v>
      </c>
      <c r="C24" s="39">
        <v>4467.368769999999</v>
      </c>
      <c r="D24" s="34">
        <v>4223.862616</v>
      </c>
      <c r="E24" s="34">
        <v>5258.274629</v>
      </c>
      <c r="F24" s="23">
        <f t="shared" si="2"/>
        <v>24.48971728108875</v>
      </c>
      <c r="G24" s="24">
        <f t="shared" si="3"/>
        <v>17.704064735179692</v>
      </c>
      <c r="H24" s="43">
        <v>805.469022</v>
      </c>
      <c r="I24" s="40">
        <v>972.1515969999999</v>
      </c>
      <c r="J24" s="35">
        <v>1443.7585660000002</v>
      </c>
      <c r="K24" s="25">
        <f t="shared" si="0"/>
        <v>48.511669420217004</v>
      </c>
      <c r="L24" s="48">
        <f t="shared" si="1"/>
        <v>79.24445590906912</v>
      </c>
    </row>
    <row r="25" spans="1:12" ht="42" customHeight="1">
      <c r="A25" s="49" t="s">
        <v>46</v>
      </c>
      <c r="B25" s="15" t="s">
        <v>43</v>
      </c>
      <c r="C25" s="43">
        <v>437.01140000000004</v>
      </c>
      <c r="D25" s="34">
        <v>328.861921</v>
      </c>
      <c r="E25" s="34">
        <v>332.25295</v>
      </c>
      <c r="F25" s="23">
        <f t="shared" si="2"/>
        <v>1.0311406652641963</v>
      </c>
      <c r="G25" s="24">
        <f t="shared" si="3"/>
        <v>-23.97156000964735</v>
      </c>
      <c r="H25" s="39">
        <v>30.88832</v>
      </c>
      <c r="I25" s="40">
        <v>28.881439999999998</v>
      </c>
      <c r="J25" s="35">
        <v>36.17164</v>
      </c>
      <c r="K25" s="25">
        <f t="shared" si="0"/>
        <v>25.24181619753032</v>
      </c>
      <c r="L25" s="48">
        <f t="shared" si="1"/>
        <v>17.104588401052556</v>
      </c>
    </row>
    <row r="26" spans="1:12" ht="29.25" customHeight="1">
      <c r="A26" s="49" t="s">
        <v>48</v>
      </c>
      <c r="B26" s="15" t="s">
        <v>44</v>
      </c>
      <c r="C26" s="39">
        <v>332.477</v>
      </c>
      <c r="D26" s="34">
        <v>476.092</v>
      </c>
      <c r="E26" s="34">
        <v>620.063</v>
      </c>
      <c r="F26" s="23">
        <f t="shared" si="2"/>
        <v>30.240163665846097</v>
      </c>
      <c r="G26" s="24">
        <f t="shared" si="3"/>
        <v>86.4980133964154</v>
      </c>
      <c r="H26" s="39">
        <v>2.514</v>
      </c>
      <c r="I26" s="40">
        <v>8.887</v>
      </c>
      <c r="J26" s="35">
        <v>5.041</v>
      </c>
      <c r="K26" s="25">
        <f t="shared" si="0"/>
        <v>-43.27669629796331</v>
      </c>
      <c r="L26" s="48">
        <f t="shared" si="1"/>
        <v>100.51710421638825</v>
      </c>
    </row>
    <row r="27" spans="1:12" s="2" customFormat="1" ht="0.75" customHeight="1">
      <c r="A27" s="1"/>
      <c r="B27" s="1"/>
      <c r="C27" s="18"/>
      <c r="D27" s="8"/>
      <c r="E27" s="8"/>
      <c r="F27" s="14"/>
      <c r="G27" s="14"/>
      <c r="H27" s="9"/>
      <c r="I27" s="33"/>
      <c r="J27" s="21"/>
      <c r="K27" s="10"/>
      <c r="L27" s="17"/>
    </row>
    <row r="28" spans="2:9" s="4" customFormat="1" ht="12.75">
      <c r="B28" s="3"/>
      <c r="C28" s="3"/>
      <c r="D28" s="3"/>
      <c r="E28" s="3"/>
      <c r="F28" s="12"/>
      <c r="G28" s="12"/>
      <c r="H28" s="12"/>
      <c r="I28" s="12"/>
    </row>
    <row r="29" spans="1:9" s="4" customFormat="1" ht="12.75">
      <c r="A29" s="26" t="s">
        <v>51</v>
      </c>
      <c r="B29" s="3"/>
      <c r="C29" s="3"/>
      <c r="D29" s="3"/>
      <c r="E29" s="3"/>
      <c r="F29" s="12"/>
      <c r="G29" s="12"/>
      <c r="H29" s="38"/>
      <c r="I29" s="38"/>
    </row>
    <row r="30" spans="1:9" s="4" customFormat="1" ht="12.75">
      <c r="A30" s="3" t="s">
        <v>56</v>
      </c>
      <c r="B30" s="3"/>
      <c r="C30" s="3"/>
      <c r="D30" s="3"/>
      <c r="E30" s="3"/>
      <c r="F30" s="12"/>
      <c r="G30" s="12"/>
      <c r="H30" s="38"/>
      <c r="I30" s="12"/>
    </row>
    <row r="31" spans="1:9" s="4" customFormat="1" ht="12.75">
      <c r="A31" s="3" t="s">
        <v>57</v>
      </c>
      <c r="B31" s="3"/>
      <c r="C31" s="3"/>
      <c r="D31" s="3"/>
      <c r="E31" s="3"/>
      <c r="F31" s="12"/>
      <c r="G31" s="12"/>
      <c r="H31" s="12"/>
      <c r="I31" s="12"/>
    </row>
    <row r="32" spans="1:9" s="30" customFormat="1" ht="12.75">
      <c r="A32" s="46"/>
      <c r="B32" s="27"/>
      <c r="C32" s="27"/>
      <c r="D32" s="27"/>
      <c r="E32" s="28"/>
      <c r="F32" s="29"/>
      <c r="G32" s="29"/>
      <c r="H32" s="29"/>
      <c r="I32" s="29"/>
    </row>
    <row r="33" spans="1:9" s="4" customFormat="1" ht="12.75">
      <c r="A33" s="3"/>
      <c r="B33" s="3"/>
      <c r="C33" s="3"/>
      <c r="D33" s="3"/>
      <c r="E33" s="3"/>
      <c r="F33" s="12"/>
      <c r="G33" s="12"/>
      <c r="H33" s="12"/>
      <c r="I33" s="12"/>
    </row>
    <row r="34" spans="1:9" s="4" customFormat="1" ht="15.75">
      <c r="A34" s="5" t="s">
        <v>9</v>
      </c>
      <c r="B34" s="5"/>
      <c r="C34" s="5"/>
      <c r="F34" s="13"/>
      <c r="G34" s="13"/>
      <c r="H34" s="13"/>
      <c r="I34" s="13"/>
    </row>
    <row r="35" spans="1:9" s="4" customFormat="1" ht="15.75">
      <c r="A35" s="6" t="s">
        <v>10</v>
      </c>
      <c r="B35" s="6"/>
      <c r="C35" s="6"/>
      <c r="F35" s="13"/>
      <c r="G35" s="13"/>
      <c r="H35" s="13"/>
      <c r="I35" s="13"/>
    </row>
    <row r="36" spans="1:9" s="4" customFormat="1" ht="15.75">
      <c r="A36" s="6" t="s">
        <v>40</v>
      </c>
      <c r="B36" s="6"/>
      <c r="C36" s="6"/>
      <c r="F36" s="13"/>
      <c r="G36" s="13"/>
      <c r="H36" s="13"/>
      <c r="I36" s="13"/>
    </row>
    <row r="37" spans="1:9" s="4" customFormat="1" ht="15.75">
      <c r="A37" s="7" t="s">
        <v>49</v>
      </c>
      <c r="B37" s="6"/>
      <c r="C37" s="6"/>
      <c r="F37" s="13"/>
      <c r="G37" s="13"/>
      <c r="H37" s="13"/>
      <c r="I37" s="13"/>
    </row>
    <row r="38" spans="1:9" s="4" customFormat="1" ht="15.75">
      <c r="A38" s="7" t="s">
        <v>47</v>
      </c>
      <c r="F38" s="13"/>
      <c r="G38" s="13"/>
      <c r="H38" s="13"/>
      <c r="I38" s="13"/>
    </row>
    <row r="41" ht="12.75">
      <c r="I41" s="3" t="s">
        <v>60</v>
      </c>
    </row>
    <row r="42" ht="12.75">
      <c r="H42" s="11" t="s">
        <v>59</v>
      </c>
    </row>
  </sheetData>
  <sheetProtection/>
  <mergeCells count="9">
    <mergeCell ref="A2:L2"/>
    <mergeCell ref="H4:L4"/>
    <mergeCell ref="A4:A6"/>
    <mergeCell ref="B4:B6"/>
    <mergeCell ref="F5:G5"/>
    <mergeCell ref="C4:G4"/>
    <mergeCell ref="K5:L5"/>
    <mergeCell ref="D5:E5"/>
    <mergeCell ref="I5:J5"/>
  </mergeCells>
  <printOptions/>
  <pageMargins left="0.75" right="0.75" top="1" bottom="1" header="0.5" footer="0.5"/>
  <pageSetup horizontalDpi="600" verticalDpi="600" orientation="portrait" paperSize="9" r:id="rId1"/>
  <ignoredErrors>
    <ignoredError sqref="L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2019-04-29T05:18:57Z</cp:lastPrinted>
  <dcterms:created xsi:type="dcterms:W3CDTF">2007-04-02T10:57:14Z</dcterms:created>
  <dcterms:modified xsi:type="dcterms:W3CDTF">2019-06-27T07:56:25Z</dcterms:modified>
  <cp:category/>
  <cp:version/>
  <cp:contentType/>
  <cp:contentStatus/>
</cp:coreProperties>
</file>