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85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<sst xmlns="http://schemas.openxmlformats.org/spreadsheetml/2006/main" count="312" uniqueCount="54">
  <si>
    <t>Galvijų supirkimo kainos* Europos Sąjungos valstybėse 2019 m. 22–25 sav., EUR/100 kg skerdenų (be PVM)</t>
  </si>
  <si>
    <t>Valstybė</t>
  </si>
  <si>
    <t>Pokytis %</t>
  </si>
  <si>
    <t>25 sav. 
(06 18–24)</t>
  </si>
  <si>
    <t>22 sav. 
(05 27–06 02)</t>
  </si>
  <si>
    <t>23 sav. 
(06 03–09)</t>
  </si>
  <si>
    <t>24 sav. 
(06 10–16)</t>
  </si>
  <si>
    <t>25 sav. 
(06 17–23)</t>
  </si>
  <si>
    <t>savaitės**</t>
  </si>
  <si>
    <t>metų***</t>
  </si>
  <si>
    <t>8 mėnesių ir jaunesni nei 12 mėnesių galvijai (Z)</t>
  </si>
  <si>
    <t>Latvija</t>
  </si>
  <si>
    <t>Rumunija</t>
  </si>
  <si>
    <t>Danija</t>
  </si>
  <si>
    <t>Vokietija</t>
  </si>
  <si>
    <t>-</t>
  </si>
  <si>
    <t>Graikija</t>
  </si>
  <si>
    <t>Italija</t>
  </si>
  <si>
    <t>Malta</t>
  </si>
  <si>
    <t>Portugalija</t>
  </si>
  <si>
    <t>Slovakija</t>
  </si>
  <si>
    <t>●</t>
  </si>
  <si>
    <t>Slovėnija</t>
  </si>
  <si>
    <t>Švedija</t>
  </si>
  <si>
    <t>Čekija</t>
  </si>
  <si>
    <t>Lenkija</t>
  </si>
  <si>
    <t>Austrija</t>
  </si>
  <si>
    <t>Estija</t>
  </si>
  <si>
    <t>Bulgarija</t>
  </si>
  <si>
    <t>Ispanija</t>
  </si>
  <si>
    <t>Didžioji Britanija</t>
  </si>
  <si>
    <t>Airija</t>
  </si>
  <si>
    <t>Olandija</t>
  </si>
  <si>
    <t>ES vidutinė kaina</t>
  </si>
  <si>
    <t>Jauni buliai (A)</t>
  </si>
  <si>
    <t>Lietuva</t>
  </si>
  <si>
    <t>Vengrija</t>
  </si>
  <si>
    <t>Kipras</t>
  </si>
  <si>
    <t>Belgija</t>
  </si>
  <si>
    <t>Prancūzija</t>
  </si>
  <si>
    <t>Liuksemburgas</t>
  </si>
  <si>
    <t>Suomija</t>
  </si>
  <si>
    <t>Kroatija</t>
  </si>
  <si>
    <t xml:space="preserve">Buliai (B) </t>
  </si>
  <si>
    <t>Karvės (D)</t>
  </si>
  <si>
    <t>Telyčios (E)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</si>
  <si>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</si>
  <si>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</si>
  <si>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</si>
  <si>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** lyginant 2019 m. 25 savaitę su 2019 m. 24 savaite</t>
  </si>
  <si>
    <t>***lyginant 2019 m. 25 savaitę su 2018 m. 25 savaite</t>
  </si>
  <si>
    <t>● - konfidencialūs duomenys</t>
  </si>
  <si>
    <t xml:space="preserve">               Šaltinis: EK, ŽŪIKVC (LŽŪMPRIS)</t>
  </si>
  <si>
    <t xml:space="preserve"> Parengė V. Žičiūtė, tel. (8 37) 39 78 05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</si>
</sst>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i"/>
      <family val="0"/>
    </font>
    <font>
      <b/>
      <sz val="8"/>
      <color indexed="8"/>
      <name val="timesi"/>
      <family val="0"/>
    </font>
    <font>
      <sz val="10"/>
      <color indexed="8"/>
      <name val="Arial"/>
      <family val="2"/>
    </font>
    <font>
      <b/>
      <sz val="7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7"/>
      <color indexed="8"/>
      <name val="Arial"/>
      <family val="2"/>
    </font>
    <font>
      <sz val="9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i"/>
      <family val="0"/>
    </font>
    <font>
      <b/>
      <sz val="8"/>
      <color theme="1"/>
      <name val="timesi"/>
      <family val="0"/>
    </font>
    <font>
      <sz val="10"/>
      <color theme="1"/>
      <name val="Arial"/>
      <family val="2"/>
    </font>
    <font>
      <b/>
      <sz val="7"/>
      <color theme="1"/>
      <name val="Calibri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6499925851822"/>
      </top>
      <bottom style="medium">
        <color theme="0" tint="-0.1496800035238266"/>
      </bottom>
    </border>
    <border>
      <left style="thin">
        <color theme="0" tint="-0.1496499925851822"/>
      </left>
      <right style="thin">
        <color theme="0" tint="-0.1496499925851822"/>
      </right>
      <top style="medium">
        <color theme="0" tint="-0.1496800035238266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1496800035238266"/>
      </top>
      <bottom>
        <color indexed="63"/>
      </bottom>
    </border>
    <border>
      <left>
        <color indexed="63"/>
      </left>
      <right style="thin">
        <color theme="0" tint="-0.14961999654769897"/>
      </right>
      <top style="medium">
        <color theme="0" tint="-0.1496800035238266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6199965476989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61999654769897"/>
      </bottom>
    </border>
    <border>
      <left>
        <color indexed="63"/>
      </left>
      <right style="thin">
        <color theme="0" tint="-0.14961999654769897"/>
      </right>
      <top>
        <color indexed="63"/>
      </top>
      <bottom style="thin">
        <color theme="0" tint="-0.14961999654769897"/>
      </bottom>
    </border>
    <border>
      <left>
        <color indexed="63"/>
      </left>
      <right>
        <color indexed="63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/>
      </left>
      <right>
        <color indexed="63"/>
      </right>
      <top style="thin">
        <color theme="0" tint="-0.14961999654769897"/>
      </top>
      <bottom style="thin">
        <color theme="0" tint="-0.1496499925851822"/>
      </bottom>
    </border>
    <border>
      <left>
        <color indexed="63"/>
      </left>
      <right style="thin">
        <color theme="0" tint="-0.1496499925851822"/>
      </right>
      <top style="medium">
        <color theme="0" tint="-0.1496800035238266"/>
      </top>
      <bottom>
        <color indexed="63"/>
      </bottom>
    </border>
    <border>
      <left>
        <color indexed="63"/>
      </left>
      <right style="thin">
        <color theme="0" tint="-0.1496499925851822"/>
      </right>
      <top>
        <color indexed="63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0999956130981"/>
      </bottom>
    </border>
    <border>
      <left>
        <color indexed="63"/>
      </left>
      <right style="thin">
        <color theme="0" tint="-0.1496499925851822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 style="thin">
        <color theme="0" tint="-0.14970999956130981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70999956130981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399955987930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1497399955987930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18" fillId="0" borderId="0">
      <alignment/>
      <protection/>
    </xf>
    <xf numFmtId="0" fontId="40" fillId="0" borderId="0" applyNumberForma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19" fillId="0" borderId="0" xfId="47" applyFont="1" applyFill="1">
      <alignment/>
      <protection/>
    </xf>
    <xf numFmtId="0" fontId="20" fillId="33" borderId="10" xfId="48" applyFont="1" applyFill="1" applyBorder="1" applyAlignment="1">
      <alignment horizontal="center" vertical="center" wrapText="1"/>
      <protection/>
    </xf>
    <xf numFmtId="0" fontId="20" fillId="33" borderId="11" xfId="48" applyFont="1" applyFill="1" applyBorder="1" applyAlignment="1">
      <alignment horizontal="center" vertical="center" wrapText="1" shrinkToFit="1"/>
      <protection/>
    </xf>
    <xf numFmtId="0" fontId="20" fillId="33" borderId="12" xfId="48" applyFont="1" applyFill="1" applyBorder="1" applyAlignment="1">
      <alignment horizontal="center" vertical="center" wrapText="1" shrinkToFit="1"/>
      <protection/>
    </xf>
    <xf numFmtId="0" fontId="20" fillId="33" borderId="10" xfId="48" applyFont="1" applyFill="1" applyBorder="1" applyAlignment="1">
      <alignment horizontal="center" vertical="center" wrapText="1" shrinkToFit="1"/>
      <protection/>
    </xf>
    <xf numFmtId="0" fontId="20" fillId="33" borderId="11" xfId="48" applyFont="1" applyFill="1" applyBorder="1" applyAlignment="1">
      <alignment horizontal="center"/>
      <protection/>
    </xf>
    <xf numFmtId="0" fontId="20" fillId="33" borderId="13" xfId="48" applyFont="1" applyFill="1" applyBorder="1" applyAlignment="1">
      <alignment horizontal="center"/>
      <protection/>
    </xf>
    <xf numFmtId="0" fontId="20" fillId="33" borderId="14" xfId="48" applyFont="1" applyFill="1" applyBorder="1" applyAlignment="1">
      <alignment horizontal="center" vertical="center" wrapText="1"/>
      <protection/>
    </xf>
    <xf numFmtId="2" fontId="20" fillId="33" borderId="15" xfId="48" applyNumberFormat="1" applyFont="1" applyFill="1" applyBorder="1" applyAlignment="1">
      <alignment horizontal="center" vertical="center" wrapText="1"/>
      <protection/>
    </xf>
    <xf numFmtId="2" fontId="20" fillId="33" borderId="16" xfId="48" applyNumberFormat="1" applyFont="1" applyFill="1" applyBorder="1" applyAlignment="1">
      <alignment horizontal="center" vertical="center" wrapText="1"/>
      <protection/>
    </xf>
    <xf numFmtId="0" fontId="20" fillId="33" borderId="17" xfId="48" applyFont="1" applyFill="1" applyBorder="1" applyAlignment="1">
      <alignment horizontal="center" vertical="center" wrapText="1"/>
      <protection/>
    </xf>
    <xf numFmtId="0" fontId="49" fillId="34" borderId="18" xfId="0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4" fontId="51" fillId="0" borderId="19" xfId="0" applyNumberFormat="1" applyFont="1" applyFill="1" applyBorder="1" applyAlignment="1" quotePrefix="1">
      <alignment horizontal="right" vertical="center" indent="1"/>
    </xf>
    <xf numFmtId="4" fontId="51" fillId="0" borderId="20" xfId="0" applyNumberFormat="1" applyFont="1" applyFill="1" applyBorder="1" applyAlignment="1" quotePrefix="1">
      <alignment horizontal="right" vertical="center" indent="1"/>
    </xf>
    <xf numFmtId="4" fontId="51" fillId="0" borderId="21" xfId="0" applyNumberFormat="1" applyFont="1" applyFill="1" applyBorder="1" applyAlignment="1" quotePrefix="1">
      <alignment horizontal="right" vertical="center" indent="1"/>
    </xf>
    <xf numFmtId="2" fontId="51" fillId="0" borderId="0" xfId="0" applyNumberFormat="1" applyFont="1" applyFill="1" applyBorder="1" applyAlignment="1" quotePrefix="1">
      <alignment horizontal="right" vertical="center" indent="1"/>
    </xf>
    <xf numFmtId="4" fontId="51" fillId="0" borderId="22" xfId="0" applyNumberFormat="1" applyFont="1" applyFill="1" applyBorder="1" applyAlignment="1">
      <alignment horizontal="right" vertical="center" indent="1"/>
    </xf>
    <xf numFmtId="4" fontId="51" fillId="0" borderId="0" xfId="0" applyNumberFormat="1" applyFont="1" applyFill="1" applyBorder="1" applyAlignment="1">
      <alignment horizontal="right" vertical="center" indent="1"/>
    </xf>
    <xf numFmtId="4" fontId="51" fillId="0" borderId="23" xfId="0" applyNumberFormat="1" applyFont="1" applyFill="1" applyBorder="1" applyAlignment="1">
      <alignment horizontal="right" vertical="center" indent="1"/>
    </xf>
    <xf numFmtId="4" fontId="51" fillId="0" borderId="22" xfId="0" applyNumberFormat="1" applyFont="1" applyFill="1" applyBorder="1" applyAlignment="1" quotePrefix="1">
      <alignment horizontal="right" vertical="center" indent="1"/>
    </xf>
    <xf numFmtId="4" fontId="51" fillId="0" borderId="0" xfId="0" applyNumberFormat="1" applyFont="1" applyFill="1" applyBorder="1" applyAlignment="1" quotePrefix="1">
      <alignment horizontal="right" vertical="center" indent="1"/>
    </xf>
    <xf numFmtId="2" fontId="0" fillId="0" borderId="0" xfId="0" applyNumberFormat="1" applyBorder="1" applyAlignment="1" quotePrefix="1">
      <alignment horizontal="right" vertical="center" indent="1"/>
    </xf>
    <xf numFmtId="2" fontId="51" fillId="0" borderId="23" xfId="0" applyNumberFormat="1" applyFont="1" applyBorder="1" applyAlignment="1" quotePrefix="1">
      <alignment horizontal="right" vertical="center" indent="1"/>
    </xf>
    <xf numFmtId="4" fontId="51" fillId="0" borderId="23" xfId="0" applyNumberFormat="1" applyFont="1" applyFill="1" applyBorder="1" applyAlignment="1" quotePrefix="1">
      <alignment horizontal="right" vertical="center" indent="1"/>
    </xf>
    <xf numFmtId="4" fontId="51" fillId="0" borderId="0" xfId="0" applyNumberFormat="1" applyFont="1" applyFill="1" applyBorder="1" applyAlignment="1" applyProtection="1" quotePrefix="1">
      <alignment horizontal="right" vertical="center" indent="1"/>
      <protection locked="0"/>
    </xf>
    <xf numFmtId="4" fontId="51" fillId="0" borderId="23" xfId="0" applyNumberFormat="1" applyFont="1" applyFill="1" applyBorder="1" applyAlignment="1" applyProtection="1" quotePrefix="1">
      <alignment horizontal="right" vertical="center" indent="1"/>
      <protection locked="0"/>
    </xf>
    <xf numFmtId="4" fontId="51" fillId="0" borderId="0" xfId="0" applyNumberFormat="1" applyFont="1" applyFill="1" applyBorder="1" applyAlignment="1" quotePrefix="1">
      <alignment horizontal="right" vertical="center" wrapText="1" indent="1"/>
    </xf>
    <xf numFmtId="4" fontId="51" fillId="0" borderId="23" xfId="0" applyNumberFormat="1" applyFont="1" applyFill="1" applyBorder="1" applyAlignment="1" quotePrefix="1">
      <alignment horizontal="right" vertical="center" wrapText="1" indent="1"/>
    </xf>
    <xf numFmtId="0" fontId="20" fillId="0" borderId="0" xfId="0" applyFont="1" applyFill="1" applyBorder="1" applyAlignment="1">
      <alignment/>
    </xf>
    <xf numFmtId="4" fontId="51" fillId="0" borderId="24" xfId="0" applyNumberFormat="1" applyFont="1" applyFill="1" applyBorder="1" applyAlignment="1" quotePrefix="1">
      <alignment horizontal="right" vertical="center" indent="1"/>
    </xf>
    <xf numFmtId="4" fontId="51" fillId="0" borderId="25" xfId="0" applyNumberFormat="1" applyFont="1" applyFill="1" applyBorder="1" applyAlignment="1" quotePrefix="1">
      <alignment horizontal="right" vertical="center" indent="1"/>
    </xf>
    <xf numFmtId="0" fontId="49" fillId="33" borderId="26" xfId="0" applyFont="1" applyFill="1" applyBorder="1" applyAlignment="1">
      <alignment/>
    </xf>
    <xf numFmtId="4" fontId="52" fillId="33" borderId="27" xfId="0" applyNumberFormat="1" applyFont="1" applyFill="1" applyBorder="1" applyAlignment="1">
      <alignment horizontal="right" vertical="center" indent="1"/>
    </xf>
    <xf numFmtId="4" fontId="52" fillId="33" borderId="28" xfId="0" applyNumberFormat="1" applyFont="1" applyFill="1" applyBorder="1" applyAlignment="1">
      <alignment horizontal="right" vertical="center" indent="1"/>
    </xf>
    <xf numFmtId="2" fontId="52" fillId="33" borderId="27" xfId="0" applyNumberFormat="1" applyFont="1" applyFill="1" applyBorder="1" applyAlignment="1" quotePrefix="1">
      <alignment horizontal="right" vertical="center" indent="1"/>
    </xf>
    <xf numFmtId="2" fontId="52" fillId="33" borderId="26" xfId="0" applyNumberFormat="1" applyFont="1" applyFill="1" applyBorder="1" applyAlignment="1" quotePrefix="1">
      <alignment horizontal="right" vertical="center" indent="1"/>
    </xf>
    <xf numFmtId="0" fontId="49" fillId="0" borderId="18" xfId="0" applyFont="1" applyFill="1" applyBorder="1" applyAlignment="1">
      <alignment horizontal="center"/>
    </xf>
    <xf numFmtId="4" fontId="51" fillId="0" borderId="19" xfId="0" applyNumberFormat="1" applyFont="1" applyFill="1" applyBorder="1" applyAlignment="1" quotePrefix="1">
      <alignment horizontal="right" vertical="center" wrapText="1" indent="1"/>
    </xf>
    <xf numFmtId="4" fontId="51" fillId="0" borderId="29" xfId="0" applyNumberFormat="1" applyFont="1" applyFill="1" applyBorder="1" applyAlignment="1" quotePrefix="1">
      <alignment horizontal="right" vertical="center" indent="1"/>
    </xf>
    <xf numFmtId="4" fontId="51" fillId="0" borderId="22" xfId="0" applyNumberFormat="1" applyFont="1" applyFill="1" applyBorder="1" applyAlignment="1" quotePrefix="1">
      <alignment horizontal="right" vertical="center" wrapText="1" indent="1"/>
    </xf>
    <xf numFmtId="4" fontId="51" fillId="0" borderId="30" xfId="0" applyNumberFormat="1" applyFont="1" applyFill="1" applyBorder="1" applyAlignment="1" quotePrefix="1">
      <alignment horizontal="right" vertical="center" wrapText="1" indent="1"/>
    </xf>
    <xf numFmtId="4" fontId="51" fillId="0" borderId="30" xfId="0" applyNumberFormat="1" applyFont="1" applyFill="1" applyBorder="1" applyAlignment="1">
      <alignment horizontal="right" vertical="center" indent="1"/>
    </xf>
    <xf numFmtId="2" fontId="51" fillId="0" borderId="0" xfId="0" applyNumberFormat="1" applyFont="1" applyFill="1" applyBorder="1" applyAlignment="1">
      <alignment horizontal="right" vertical="center" indent="1"/>
    </xf>
    <xf numFmtId="4" fontId="51" fillId="0" borderId="30" xfId="0" applyNumberFormat="1" applyFont="1" applyFill="1" applyBorder="1" applyAlignment="1" quotePrefix="1">
      <alignment horizontal="right" vertical="center" indent="1"/>
    </xf>
    <xf numFmtId="4" fontId="51" fillId="0" borderId="31" xfId="0" applyNumberFormat="1" applyFont="1" applyFill="1" applyBorder="1" applyAlignment="1">
      <alignment horizontal="right" vertical="center" indent="1"/>
    </xf>
    <xf numFmtId="4" fontId="51" fillId="0" borderId="32" xfId="0" applyNumberFormat="1" applyFont="1" applyFill="1" applyBorder="1" applyAlignment="1" quotePrefix="1">
      <alignment horizontal="right" vertical="center" indent="1"/>
    </xf>
    <xf numFmtId="4" fontId="51" fillId="0" borderId="33" xfId="0" applyNumberFormat="1" applyFont="1" applyFill="1" applyBorder="1" applyAlignment="1" quotePrefix="1">
      <alignment horizontal="right" vertical="center" indent="1"/>
    </xf>
    <xf numFmtId="2" fontId="51" fillId="0" borderId="32" xfId="0" applyNumberFormat="1" applyFont="1" applyFill="1" applyBorder="1" applyAlignment="1">
      <alignment horizontal="right" vertical="center" indent="1"/>
    </xf>
    <xf numFmtId="0" fontId="49" fillId="33" borderId="34" xfId="0" applyFont="1" applyFill="1" applyBorder="1" applyAlignment="1">
      <alignment/>
    </xf>
    <xf numFmtId="4" fontId="52" fillId="33" borderId="35" xfId="0" applyNumberFormat="1" applyFont="1" applyFill="1" applyBorder="1" applyAlignment="1">
      <alignment horizontal="right" vertical="center" indent="1"/>
    </xf>
    <xf numFmtId="2" fontId="52" fillId="33" borderId="35" xfId="0" applyNumberFormat="1" applyFont="1" applyFill="1" applyBorder="1" applyAlignment="1">
      <alignment horizontal="right" vertical="center" indent="1"/>
    </xf>
    <xf numFmtId="2" fontId="52" fillId="33" borderId="34" xfId="0" applyNumberFormat="1" applyFont="1" applyFill="1" applyBorder="1" applyAlignment="1">
      <alignment horizontal="right" vertical="center" indent="1"/>
    </xf>
    <xf numFmtId="4" fontId="51" fillId="0" borderId="31" xfId="0" applyNumberFormat="1" applyFont="1" applyFill="1" applyBorder="1" applyAlignment="1" quotePrefix="1">
      <alignment horizontal="right" vertical="center" indent="1"/>
    </xf>
    <xf numFmtId="2" fontId="51" fillId="0" borderId="32" xfId="0" applyNumberFormat="1" applyFont="1" applyFill="1" applyBorder="1" applyAlignment="1" quotePrefix="1">
      <alignment horizontal="right" vertical="center" indent="1"/>
    </xf>
    <xf numFmtId="4" fontId="53" fillId="0" borderId="22" xfId="0" applyNumberFormat="1" applyFont="1" applyFill="1" applyBorder="1" applyAlignment="1">
      <alignment horizontal="right" vertical="center" indent="1"/>
    </xf>
    <xf numFmtId="4" fontId="53" fillId="0" borderId="0" xfId="0" applyNumberFormat="1" applyFont="1" applyFill="1" applyBorder="1" applyAlignment="1" quotePrefix="1">
      <alignment horizontal="right" vertical="center" indent="1"/>
    </xf>
    <xf numFmtId="4" fontId="53" fillId="0" borderId="30" xfId="0" applyNumberFormat="1" applyFont="1" applyFill="1" applyBorder="1" applyAlignment="1" quotePrefix="1">
      <alignment horizontal="right" vertical="center" indent="1"/>
    </xf>
    <xf numFmtId="4" fontId="53" fillId="0" borderId="0" xfId="0" applyNumberFormat="1" applyFont="1" applyFill="1" applyBorder="1" applyAlignment="1">
      <alignment horizontal="right" vertical="center" indent="1"/>
    </xf>
    <xf numFmtId="4" fontId="53" fillId="0" borderId="30" xfId="0" applyNumberFormat="1" applyFont="1" applyFill="1" applyBorder="1" applyAlignment="1">
      <alignment horizontal="right" vertical="center" indent="1"/>
    </xf>
    <xf numFmtId="4" fontId="53" fillId="0" borderId="22" xfId="0" applyNumberFormat="1" applyFont="1" applyFill="1" applyBorder="1" applyAlignment="1" quotePrefix="1">
      <alignment horizontal="right" vertical="center" indent="1"/>
    </xf>
    <xf numFmtId="4" fontId="53" fillId="0" borderId="31" xfId="0" applyNumberFormat="1" applyFont="1" applyFill="1" applyBorder="1" applyAlignment="1" quotePrefix="1">
      <alignment horizontal="right" vertical="center" indent="1"/>
    </xf>
    <xf numFmtId="4" fontId="53" fillId="0" borderId="32" xfId="0" applyNumberFormat="1" applyFont="1" applyFill="1" applyBorder="1" applyAlignment="1" quotePrefix="1">
      <alignment horizontal="right" vertical="center" indent="1"/>
    </xf>
    <xf numFmtId="4" fontId="53" fillId="0" borderId="33" xfId="0" applyNumberFormat="1" applyFont="1" applyFill="1" applyBorder="1" applyAlignment="1" quotePrefix="1">
      <alignment horizontal="right" vertical="center" indent="1"/>
    </xf>
    <xf numFmtId="4" fontId="54" fillId="33" borderId="35" xfId="0" applyNumberFormat="1" applyFont="1" applyFill="1" applyBorder="1" applyAlignment="1">
      <alignment horizontal="right" vertical="center" indent="1"/>
    </xf>
    <xf numFmtId="2" fontId="52" fillId="33" borderId="36" xfId="0" applyNumberFormat="1" applyFont="1" applyFill="1" applyBorder="1" applyAlignment="1">
      <alignment horizontal="right" vertical="center" indent="1"/>
    </xf>
    <xf numFmtId="4" fontId="51" fillId="0" borderId="20" xfId="0" applyNumberFormat="1" applyFont="1" applyFill="1" applyBorder="1" applyAlignment="1" quotePrefix="1">
      <alignment horizontal="right" vertical="center" wrapText="1" indent="1"/>
    </xf>
    <xf numFmtId="0" fontId="49" fillId="33" borderId="37" xfId="0" applyFont="1" applyFill="1" applyBorder="1" applyAlignment="1">
      <alignment/>
    </xf>
    <xf numFmtId="4" fontId="52" fillId="33" borderId="38" xfId="0" applyNumberFormat="1" applyFont="1" applyFill="1" applyBorder="1" applyAlignment="1">
      <alignment horizontal="right" vertical="center" indent="1"/>
    </xf>
    <xf numFmtId="2" fontId="52" fillId="33" borderId="38" xfId="0" applyNumberFormat="1" applyFont="1" applyFill="1" applyBorder="1" applyAlignment="1">
      <alignment horizontal="right" vertical="center" indent="1"/>
    </xf>
    <xf numFmtId="2" fontId="52" fillId="33" borderId="37" xfId="0" applyNumberFormat="1" applyFont="1" applyFill="1" applyBorder="1" applyAlignment="1">
      <alignment horizontal="right" vertical="center" indent="1"/>
    </xf>
    <xf numFmtId="0" fontId="49" fillId="35" borderId="39" xfId="0" applyFont="1" applyFill="1" applyBorder="1" applyAlignment="1">
      <alignment/>
    </xf>
    <xf numFmtId="4" fontId="52" fillId="35" borderId="40" xfId="0" applyNumberFormat="1" applyFont="1" applyFill="1" applyBorder="1" applyAlignment="1">
      <alignment horizontal="right" vertical="center" indent="1"/>
    </xf>
    <xf numFmtId="2" fontId="52" fillId="35" borderId="40" xfId="0" applyNumberFormat="1" applyFont="1" applyFill="1" applyBorder="1" applyAlignment="1">
      <alignment horizontal="right" vertical="center" indent="1"/>
    </xf>
    <xf numFmtId="2" fontId="52" fillId="35" borderId="39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164" fontId="55" fillId="0" borderId="0" xfId="0" applyNumberFormat="1" applyFont="1" applyFill="1" applyBorder="1" applyAlignment="1" applyProtection="1">
      <alignment horizontal="center" vertical="center"/>
      <protection locked="0"/>
    </xf>
    <xf numFmtId="2" fontId="56" fillId="0" borderId="0" xfId="40" applyNumberFormat="1" applyFont="1" applyFill="1" applyBorder="1" applyAlignment="1" applyProtection="1">
      <alignment horizontal="center" vertical="center"/>
      <protection locked="0"/>
    </xf>
    <xf numFmtId="164" fontId="56" fillId="0" borderId="0" xfId="4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>
      <alignment/>
    </xf>
    <xf numFmtId="0" fontId="20" fillId="0" borderId="0" xfId="47" applyFont="1" applyFill="1" applyAlignment="1">
      <alignment horizontal="left"/>
      <protection/>
    </xf>
    <xf numFmtId="4" fontId="0" fillId="0" borderId="0" xfId="0" applyNumberFormat="1" applyAlignment="1">
      <alignment/>
    </xf>
    <xf numFmtId="0" fontId="57" fillId="0" borderId="0" xfId="0" applyFont="1" applyAlignment="1">
      <alignment/>
    </xf>
    <xf numFmtId="2" fontId="30" fillId="0" borderId="0" xfId="0" applyNumberFormat="1" applyFont="1" applyFill="1" applyAlignment="1">
      <alignment horizontal="left" vertical="center"/>
    </xf>
    <xf numFmtId="164" fontId="58" fillId="0" borderId="0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Alignment="1">
      <alignment horizontal="left"/>
    </xf>
    <xf numFmtId="0" fontId="32" fillId="0" borderId="0" xfId="0" applyFont="1" applyBorder="1" applyAlignment="1">
      <alignment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3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 2" xfId="47"/>
    <cellStyle name="Normal 5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1"/>
  <sheetViews>
    <sheetView showGridLines="0" tabSelected="1" zoomScalePageLayoutView="0" workbookViewId="0" topLeftCell="A1">
      <selection activeCell="D155" sqref="D155"/>
    </sheetView>
  </sheetViews>
  <sheetFormatPr defaultColWidth="9.140625" defaultRowHeight="15"/>
  <cols>
    <col min="1" max="1" width="18.28125" style="0" customWidth="1"/>
    <col min="2" max="6" width="10.7109375" style="0" customWidth="1"/>
  </cols>
  <sheetData>
    <row r="2" ht="15">
      <c r="A2" s="1" t="s">
        <v>0</v>
      </c>
    </row>
    <row r="5" spans="1:8" ht="15">
      <c r="A5" s="2" t="s">
        <v>1</v>
      </c>
      <c r="B5" s="3">
        <v>2018</v>
      </c>
      <c r="C5" s="4">
        <v>2019</v>
      </c>
      <c r="D5" s="4"/>
      <c r="E5" s="4"/>
      <c r="F5" s="5"/>
      <c r="G5" s="6" t="s">
        <v>2</v>
      </c>
      <c r="H5" s="7"/>
    </row>
    <row r="6" spans="1:8" ht="36" customHeight="1">
      <c r="A6" s="8"/>
      <c r="B6" s="9" t="s">
        <v>3</v>
      </c>
      <c r="C6" s="10" t="s">
        <v>4</v>
      </c>
      <c r="D6" s="10" t="s">
        <v>5</v>
      </c>
      <c r="E6" s="10" t="s">
        <v>6</v>
      </c>
      <c r="F6" s="10" t="s">
        <v>7</v>
      </c>
      <c r="G6" s="10" t="s">
        <v>8</v>
      </c>
      <c r="H6" s="11" t="s">
        <v>9</v>
      </c>
    </row>
    <row r="7" spans="1:8" ht="15.75" thickBot="1">
      <c r="A7" s="12" t="s">
        <v>10</v>
      </c>
      <c r="B7" s="12"/>
      <c r="C7" s="12"/>
      <c r="D7" s="12"/>
      <c r="E7" s="12"/>
      <c r="F7" s="12"/>
      <c r="G7" s="12"/>
      <c r="H7" s="12"/>
    </row>
    <row r="8" spans="1:8" ht="15">
      <c r="A8" s="13" t="s">
        <v>11</v>
      </c>
      <c r="B8" s="14">
        <v>218.58</v>
      </c>
      <c r="C8" s="15">
        <v>176.6033</v>
      </c>
      <c r="D8" s="15">
        <v>254.1198</v>
      </c>
      <c r="E8" s="15">
        <v>184.28</v>
      </c>
      <c r="F8" s="16">
        <v>174.9751</v>
      </c>
      <c r="G8" s="17">
        <f aca="true" t="shared" si="0" ref="G8:G13">F8/E8*100-100</f>
        <v>-5.0493271109181705</v>
      </c>
      <c r="H8" s="17">
        <f>F8/B8*100-100</f>
        <v>-19.949171927898263</v>
      </c>
    </row>
    <row r="9" spans="1:8" ht="15">
      <c r="A9" s="13" t="s">
        <v>12</v>
      </c>
      <c r="B9" s="18">
        <v>265.9782</v>
      </c>
      <c r="C9" s="19">
        <v>294.4822</v>
      </c>
      <c r="D9" s="19">
        <v>288.7325</v>
      </c>
      <c r="E9" s="19">
        <v>296.8672</v>
      </c>
      <c r="F9" s="20">
        <v>283.107</v>
      </c>
      <c r="G9" s="17">
        <f t="shared" si="0"/>
        <v>-4.635136518955278</v>
      </c>
      <c r="H9" s="17">
        <f>F9/B9*100-100</f>
        <v>6.439926279672562</v>
      </c>
    </row>
    <row r="10" spans="1:8" ht="15">
      <c r="A10" s="13" t="s">
        <v>13</v>
      </c>
      <c r="B10" s="18">
        <v>354.3401</v>
      </c>
      <c r="C10" s="19">
        <v>339.1738</v>
      </c>
      <c r="D10" s="19">
        <v>339.8681</v>
      </c>
      <c r="E10" s="19">
        <v>340.665</v>
      </c>
      <c r="F10" s="20">
        <v>340.5989</v>
      </c>
      <c r="G10" s="17">
        <f t="shared" si="0"/>
        <v>-0.01940322604318112</v>
      </c>
      <c r="H10" s="17">
        <f>F10/B10*100-100</f>
        <v>-3.8779692165803397</v>
      </c>
    </row>
    <row r="11" spans="1:8" ht="15">
      <c r="A11" s="13" t="s">
        <v>14</v>
      </c>
      <c r="B11" s="21" t="s">
        <v>15</v>
      </c>
      <c r="C11" s="22">
        <v>257.1982</v>
      </c>
      <c r="D11" s="23" t="s">
        <v>15</v>
      </c>
      <c r="E11" s="23" t="s">
        <v>15</v>
      </c>
      <c r="F11" s="24">
        <v>265.3</v>
      </c>
      <c r="G11" s="17" t="s">
        <v>15</v>
      </c>
      <c r="H11" s="17" t="s">
        <v>15</v>
      </c>
    </row>
    <row r="12" spans="1:8" ht="15">
      <c r="A12" s="13" t="s">
        <v>16</v>
      </c>
      <c r="B12" s="21">
        <v>388.16</v>
      </c>
      <c r="C12" s="22">
        <v>409.59</v>
      </c>
      <c r="D12" s="22">
        <v>364.91</v>
      </c>
      <c r="E12" s="22">
        <v>364.91</v>
      </c>
      <c r="F12" s="25">
        <v>364.91</v>
      </c>
      <c r="G12" s="17">
        <f>F12/E12*100-100</f>
        <v>0</v>
      </c>
      <c r="H12" s="17">
        <f>F12/B12*100-100</f>
        <v>-5.989798021434453</v>
      </c>
    </row>
    <row r="13" spans="1:8" ht="15">
      <c r="A13" s="13" t="s">
        <v>17</v>
      </c>
      <c r="B13" s="21">
        <v>435.7388</v>
      </c>
      <c r="C13" s="26">
        <v>456.4591</v>
      </c>
      <c r="D13" s="26">
        <v>458.4168</v>
      </c>
      <c r="E13" s="26">
        <v>455.8306</v>
      </c>
      <c r="F13" s="27">
        <v>467.4738</v>
      </c>
      <c r="G13" s="17">
        <f t="shared" si="0"/>
        <v>2.554282226774589</v>
      </c>
      <c r="H13" s="17">
        <f>F13/B13*100-100</f>
        <v>7.2830328628067775</v>
      </c>
    </row>
    <row r="14" spans="1:8" ht="15">
      <c r="A14" s="13" t="s">
        <v>18</v>
      </c>
      <c r="B14" s="21">
        <v>210</v>
      </c>
      <c r="C14" s="26" t="s">
        <v>15</v>
      </c>
      <c r="D14" s="26" t="s">
        <v>15</v>
      </c>
      <c r="E14" s="26" t="s">
        <v>15</v>
      </c>
      <c r="F14" s="27" t="s">
        <v>15</v>
      </c>
      <c r="G14" s="17" t="s">
        <v>15</v>
      </c>
      <c r="H14" s="17" t="s">
        <v>15</v>
      </c>
    </row>
    <row r="15" spans="1:8" ht="15">
      <c r="A15" s="13" t="s">
        <v>19</v>
      </c>
      <c r="B15" s="18">
        <v>352.3176</v>
      </c>
      <c r="C15" s="22">
        <v>360.8359</v>
      </c>
      <c r="D15" s="22">
        <v>355.6272</v>
      </c>
      <c r="E15" s="22">
        <v>355.6272</v>
      </c>
      <c r="F15" s="25">
        <v>360.2702</v>
      </c>
      <c r="G15" s="17">
        <f>F15/E15*100-100</f>
        <v>1.3055806754938857</v>
      </c>
      <c r="H15" s="17">
        <f>F15/B15*100-100</f>
        <v>2.257224731321955</v>
      </c>
    </row>
    <row r="16" spans="1:8" ht="15">
      <c r="A16" s="13" t="s">
        <v>20</v>
      </c>
      <c r="B16" s="21" t="s">
        <v>15</v>
      </c>
      <c r="C16" s="22" t="s">
        <v>21</v>
      </c>
      <c r="D16" s="22" t="s">
        <v>15</v>
      </c>
      <c r="E16" s="22" t="s">
        <v>15</v>
      </c>
      <c r="F16" s="25" t="s">
        <v>21</v>
      </c>
      <c r="G16" s="17" t="s">
        <v>15</v>
      </c>
      <c r="H16" s="17" t="s">
        <v>15</v>
      </c>
    </row>
    <row r="17" spans="1:8" ht="15">
      <c r="A17" s="13" t="s">
        <v>22</v>
      </c>
      <c r="B17" s="21">
        <v>332.4846</v>
      </c>
      <c r="C17" s="22">
        <v>399.8871</v>
      </c>
      <c r="D17" s="22">
        <v>171.63</v>
      </c>
      <c r="E17" s="22">
        <v>446.63</v>
      </c>
      <c r="F17" s="25">
        <v>486.63</v>
      </c>
      <c r="G17" s="17">
        <f>F17/E17*100-100</f>
        <v>8.955959071267046</v>
      </c>
      <c r="H17" s="17">
        <f>F17/B17*100-100</f>
        <v>46.36166607415802</v>
      </c>
    </row>
    <row r="18" spans="1:8" ht="15">
      <c r="A18" s="13" t="s">
        <v>23</v>
      </c>
      <c r="B18" s="21">
        <v>445.8154</v>
      </c>
      <c r="C18" s="22">
        <v>430.0141</v>
      </c>
      <c r="D18" s="22">
        <v>426.2412</v>
      </c>
      <c r="E18" s="22">
        <v>426.2377</v>
      </c>
      <c r="F18" s="25">
        <v>428.7874</v>
      </c>
      <c r="G18" s="17">
        <f>F18/E18*100-100</f>
        <v>0.5981873494531129</v>
      </c>
      <c r="H18" s="17">
        <f>F18/B18*100-100</f>
        <v>-3.8195181234205933</v>
      </c>
    </row>
    <row r="19" spans="1:8" ht="15">
      <c r="A19" s="13" t="s">
        <v>24</v>
      </c>
      <c r="B19" s="21" t="s">
        <v>21</v>
      </c>
      <c r="C19" s="22" t="s">
        <v>21</v>
      </c>
      <c r="D19" s="22" t="s">
        <v>21</v>
      </c>
      <c r="E19" s="22" t="s">
        <v>21</v>
      </c>
      <c r="F19" s="25" t="s">
        <v>21</v>
      </c>
      <c r="G19" s="17" t="s">
        <v>15</v>
      </c>
      <c r="H19" s="17" t="s">
        <v>15</v>
      </c>
    </row>
    <row r="20" spans="1:8" ht="15">
      <c r="A20" s="13" t="s">
        <v>25</v>
      </c>
      <c r="B20" s="18">
        <v>295.4383</v>
      </c>
      <c r="C20" s="22">
        <v>291.0469</v>
      </c>
      <c r="D20" s="22">
        <v>295.9208</v>
      </c>
      <c r="E20" s="22">
        <v>261.2153</v>
      </c>
      <c r="F20" s="25">
        <v>280.5828</v>
      </c>
      <c r="G20" s="17">
        <f>F20/E20*100-100</f>
        <v>7.414381929389279</v>
      </c>
      <c r="H20" s="17">
        <f>F20/B20*100-100</f>
        <v>-5.0282918633095335</v>
      </c>
    </row>
    <row r="21" spans="1:8" ht="15">
      <c r="A21" s="13" t="s">
        <v>26</v>
      </c>
      <c r="B21" s="18">
        <v>476.865</v>
      </c>
      <c r="C21" s="22">
        <v>465.656</v>
      </c>
      <c r="D21" s="22">
        <v>434.816</v>
      </c>
      <c r="E21" s="22">
        <v>464.238</v>
      </c>
      <c r="F21" s="25">
        <v>443.114</v>
      </c>
      <c r="G21" s="17">
        <f>F21/E21*100-100</f>
        <v>-4.550252241307263</v>
      </c>
      <c r="H21" s="17">
        <f>F21/B21*100-100</f>
        <v>-7.0776844599624695</v>
      </c>
    </row>
    <row r="22" spans="1:8" ht="15">
      <c r="A22" s="13" t="s">
        <v>27</v>
      </c>
      <c r="B22" s="21" t="s">
        <v>15</v>
      </c>
      <c r="C22" s="22">
        <v>266.72</v>
      </c>
      <c r="D22" s="22">
        <v>266.79</v>
      </c>
      <c r="E22" s="22">
        <v>231.22</v>
      </c>
      <c r="F22" s="25" t="s">
        <v>21</v>
      </c>
      <c r="G22" s="17" t="s">
        <v>15</v>
      </c>
      <c r="H22" s="17" t="s">
        <v>15</v>
      </c>
    </row>
    <row r="23" spans="1:8" ht="15">
      <c r="A23" s="13" t="s">
        <v>28</v>
      </c>
      <c r="B23" s="21" t="s">
        <v>15</v>
      </c>
      <c r="C23" s="28">
        <v>325.9536</v>
      </c>
      <c r="D23" s="28">
        <v>321.628</v>
      </c>
      <c r="E23" s="28" t="s">
        <v>15</v>
      </c>
      <c r="F23" s="29" t="s">
        <v>15</v>
      </c>
      <c r="G23" s="17" t="s">
        <v>15</v>
      </c>
      <c r="H23" s="17" t="s">
        <v>15</v>
      </c>
    </row>
    <row r="24" spans="1:8" ht="15">
      <c r="A24" s="13" t="s">
        <v>29</v>
      </c>
      <c r="B24" s="18">
        <v>379.9946</v>
      </c>
      <c r="C24" s="19">
        <v>406.1464</v>
      </c>
      <c r="D24" s="19">
        <v>394.5835</v>
      </c>
      <c r="E24" s="19">
        <v>390.1016</v>
      </c>
      <c r="F24" s="20">
        <v>390.1032</v>
      </c>
      <c r="G24" s="17">
        <f>F24/E24*100-100</f>
        <v>0.00041014956104845623</v>
      </c>
      <c r="H24" s="17">
        <f>F24/B24*100-100</f>
        <v>2.660195697517807</v>
      </c>
    </row>
    <row r="25" spans="1:8" ht="15">
      <c r="A25" s="13" t="s">
        <v>30</v>
      </c>
      <c r="B25" s="21">
        <v>333.6917</v>
      </c>
      <c r="C25" s="22" t="s">
        <v>15</v>
      </c>
      <c r="D25" s="22">
        <v>345.5863</v>
      </c>
      <c r="E25" s="22">
        <v>253.5384</v>
      </c>
      <c r="F25" s="25">
        <v>356.6651</v>
      </c>
      <c r="G25" s="17">
        <f>F25/E25*100-100</f>
        <v>40.674982566743324</v>
      </c>
      <c r="H25" s="17">
        <f>F25/B25*100-100</f>
        <v>6.88461834681533</v>
      </c>
    </row>
    <row r="26" spans="1:8" ht="15">
      <c r="A26" s="30" t="s">
        <v>31</v>
      </c>
      <c r="B26" s="21">
        <v>395.15</v>
      </c>
      <c r="C26" s="22" t="s">
        <v>15</v>
      </c>
      <c r="D26" s="22">
        <v>355.2553</v>
      </c>
      <c r="E26" s="22">
        <v>367.7407</v>
      </c>
      <c r="F26" s="25">
        <v>358.3507</v>
      </c>
      <c r="G26" s="17">
        <f>F26/E26*100-100</f>
        <v>-2.553429631259192</v>
      </c>
      <c r="H26" s="17">
        <f>F26/B26*100-100</f>
        <v>-9.312741996710102</v>
      </c>
    </row>
    <row r="27" spans="1:8" ht="15">
      <c r="A27" s="13" t="s">
        <v>32</v>
      </c>
      <c r="B27" s="21" t="s">
        <v>21</v>
      </c>
      <c r="C27" s="22">
        <v>322.4986</v>
      </c>
      <c r="D27" s="22">
        <v>317.4146</v>
      </c>
      <c r="E27" s="31">
        <v>317.4146</v>
      </c>
      <c r="F27" s="32">
        <v>317.6666</v>
      </c>
      <c r="G27" s="17">
        <f>F27/E27*100-100</f>
        <v>0.07939143316029629</v>
      </c>
      <c r="H27" s="17" t="s">
        <v>15</v>
      </c>
    </row>
    <row r="28" spans="1:8" ht="15">
      <c r="A28" s="33" t="s">
        <v>33</v>
      </c>
      <c r="B28" s="34">
        <v>375.7561</v>
      </c>
      <c r="C28" s="35">
        <v>366.0332</v>
      </c>
      <c r="D28" s="35">
        <v>364.2676</v>
      </c>
      <c r="E28" s="35">
        <v>363.1078</v>
      </c>
      <c r="F28" s="35">
        <v>361.8624</v>
      </c>
      <c r="G28" s="36">
        <f>F28/E28*100-100</f>
        <v>-0.34298354372998574</v>
      </c>
      <c r="H28" s="37">
        <f>F28/B28*100-100</f>
        <v>-3.697531457240487</v>
      </c>
    </row>
    <row r="29" spans="1:8" ht="15.75" thickBot="1">
      <c r="A29" s="38" t="s">
        <v>34</v>
      </c>
      <c r="B29" s="38"/>
      <c r="C29" s="38"/>
      <c r="D29" s="38"/>
      <c r="E29" s="38"/>
      <c r="F29" s="38"/>
      <c r="G29" s="38"/>
      <c r="H29" s="38"/>
    </row>
    <row r="30" spans="1:8" ht="15">
      <c r="A30" s="13" t="s">
        <v>35</v>
      </c>
      <c r="B30" s="39">
        <v>306.88382388381444</v>
      </c>
      <c r="C30" s="15">
        <v>281.40222457658035</v>
      </c>
      <c r="D30" s="15">
        <v>283.9614</v>
      </c>
      <c r="E30" s="15">
        <v>281.9722495680734</v>
      </c>
      <c r="F30" s="40">
        <v>273.1476</v>
      </c>
      <c r="G30" s="17">
        <f>F30/E30*100-100</f>
        <v>-3.1296163298306823</v>
      </c>
      <c r="H30" s="17">
        <f>F30/B30*100-100</f>
        <v>-10.993158080755308</v>
      </c>
    </row>
    <row r="31" spans="1:8" ht="15">
      <c r="A31" s="13" t="s">
        <v>25</v>
      </c>
      <c r="B31" s="41">
        <v>328.1673</v>
      </c>
      <c r="C31" s="28">
        <v>294.2043</v>
      </c>
      <c r="D31" s="28">
        <v>293.2621</v>
      </c>
      <c r="E31" s="28">
        <v>289.4429</v>
      </c>
      <c r="F31" s="42">
        <v>284.4995</v>
      </c>
      <c r="G31" s="17">
        <f>F31/E31*100-100</f>
        <v>-1.7079016275748984</v>
      </c>
      <c r="H31" s="17">
        <f>F31/B31*100-100</f>
        <v>-13.306566498246468</v>
      </c>
    </row>
    <row r="32" spans="1:8" ht="15">
      <c r="A32" s="13" t="s">
        <v>11</v>
      </c>
      <c r="B32" s="18">
        <v>248.8017</v>
      </c>
      <c r="C32" s="19">
        <v>241.6986</v>
      </c>
      <c r="D32" s="19">
        <v>253.9463</v>
      </c>
      <c r="E32" s="19">
        <v>217.2503</v>
      </c>
      <c r="F32" s="43">
        <v>243.0681</v>
      </c>
      <c r="G32" s="44">
        <f aca="true" t="shared" si="1" ref="G32:G57">F32/E32*100-100</f>
        <v>11.883896132709594</v>
      </c>
      <c r="H32" s="44">
        <f aca="true" t="shared" si="2" ref="H32:H58">F32/B32*100-100</f>
        <v>-2.3044858616319885</v>
      </c>
    </row>
    <row r="33" spans="1:8" ht="15">
      <c r="A33" s="13" t="s">
        <v>27</v>
      </c>
      <c r="B33" s="21" t="s">
        <v>21</v>
      </c>
      <c r="C33" s="22" t="s">
        <v>21</v>
      </c>
      <c r="D33" s="22" t="s">
        <v>21</v>
      </c>
      <c r="E33" s="22" t="s">
        <v>21</v>
      </c>
      <c r="F33" s="45" t="s">
        <v>21</v>
      </c>
      <c r="G33" s="17" t="s">
        <v>15</v>
      </c>
      <c r="H33" s="17" t="s">
        <v>15</v>
      </c>
    </row>
    <row r="34" spans="1:8" ht="15">
      <c r="A34" s="13" t="s">
        <v>20</v>
      </c>
      <c r="B34" s="21" t="s">
        <v>21</v>
      </c>
      <c r="C34" s="22" t="s">
        <v>21</v>
      </c>
      <c r="D34" s="22" t="s">
        <v>21</v>
      </c>
      <c r="E34" s="22" t="s">
        <v>21</v>
      </c>
      <c r="F34" s="45">
        <v>324.2932</v>
      </c>
      <c r="G34" s="17" t="s">
        <v>15</v>
      </c>
      <c r="H34" s="17" t="s">
        <v>15</v>
      </c>
    </row>
    <row r="35" spans="1:8" ht="15">
      <c r="A35" s="13" t="s">
        <v>22</v>
      </c>
      <c r="B35" s="21">
        <v>344.7923</v>
      </c>
      <c r="C35" s="22">
        <v>340.2337</v>
      </c>
      <c r="D35" s="22">
        <v>336.14</v>
      </c>
      <c r="E35" s="22">
        <v>339.1865</v>
      </c>
      <c r="F35" s="45">
        <v>333.9511</v>
      </c>
      <c r="G35" s="17">
        <f>F35/E35*100-100</f>
        <v>-1.5435166199126513</v>
      </c>
      <c r="H35" s="17">
        <f>F35/B35*100-100</f>
        <v>-3.1442697531238366</v>
      </c>
    </row>
    <row r="36" spans="1:8" ht="15">
      <c r="A36" s="13" t="s">
        <v>24</v>
      </c>
      <c r="B36" s="18">
        <v>336.4633</v>
      </c>
      <c r="C36" s="19">
        <v>334.1609</v>
      </c>
      <c r="D36" s="19">
        <v>333.2695</v>
      </c>
      <c r="E36" s="19">
        <v>333.6788</v>
      </c>
      <c r="F36" s="43">
        <v>333.5679</v>
      </c>
      <c r="G36" s="44">
        <f t="shared" si="1"/>
        <v>-0.033235554671136924</v>
      </c>
      <c r="H36" s="44">
        <f t="shared" si="2"/>
        <v>-0.8605396190312575</v>
      </c>
    </row>
    <row r="37" spans="1:8" ht="15">
      <c r="A37" s="13" t="s">
        <v>36</v>
      </c>
      <c r="B37" s="21">
        <v>245.4488</v>
      </c>
      <c r="C37" s="19">
        <v>243.3397</v>
      </c>
      <c r="D37" s="19">
        <v>257.2941</v>
      </c>
      <c r="E37" s="19">
        <v>244.4866</v>
      </c>
      <c r="F37" s="43">
        <v>257.7649</v>
      </c>
      <c r="G37" s="44">
        <f t="shared" si="1"/>
        <v>5.43109520112759</v>
      </c>
      <c r="H37" s="44">
        <f t="shared" si="2"/>
        <v>5.017787823774242</v>
      </c>
    </row>
    <row r="38" spans="1:8" ht="15">
      <c r="A38" s="13" t="s">
        <v>18</v>
      </c>
      <c r="B38" s="21">
        <v>295.7874</v>
      </c>
      <c r="C38" s="22">
        <v>361.6708</v>
      </c>
      <c r="D38" s="22">
        <v>361.6708</v>
      </c>
      <c r="E38" s="22">
        <v>361.6708</v>
      </c>
      <c r="F38" s="45">
        <v>361.6708</v>
      </c>
      <c r="G38" s="44">
        <f t="shared" si="1"/>
        <v>0</v>
      </c>
      <c r="H38" s="44">
        <f t="shared" si="2"/>
        <v>22.273903486084933</v>
      </c>
    </row>
    <row r="39" spans="1:8" ht="15">
      <c r="A39" s="13" t="s">
        <v>37</v>
      </c>
      <c r="B39" s="18">
        <v>311</v>
      </c>
      <c r="C39" s="19">
        <v>307</v>
      </c>
      <c r="D39" s="19">
        <v>306</v>
      </c>
      <c r="E39" s="19">
        <v>302</v>
      </c>
      <c r="F39" s="43">
        <v>304</v>
      </c>
      <c r="G39" s="44">
        <f t="shared" si="1"/>
        <v>0.6622516556291487</v>
      </c>
      <c r="H39" s="44">
        <f t="shared" si="2"/>
        <v>-2.2508038585208965</v>
      </c>
    </row>
    <row r="40" spans="1:8" ht="15">
      <c r="A40" s="13" t="s">
        <v>38</v>
      </c>
      <c r="B40" s="18">
        <v>348.02250000000004</v>
      </c>
      <c r="C40" s="19">
        <v>348.7374</v>
      </c>
      <c r="D40" s="19">
        <v>348.753</v>
      </c>
      <c r="E40" s="19">
        <v>349.9404</v>
      </c>
      <c r="F40" s="43">
        <v>348.7842</v>
      </c>
      <c r="G40" s="44">
        <f t="shared" si="1"/>
        <v>-0.3303991193929079</v>
      </c>
      <c r="H40" s="44">
        <f t="shared" si="2"/>
        <v>0.21886515958019004</v>
      </c>
    </row>
    <row r="41" spans="1:8" ht="15">
      <c r="A41" s="13" t="s">
        <v>28</v>
      </c>
      <c r="B41" s="21">
        <v>313.03810000000004</v>
      </c>
      <c r="C41" s="22">
        <v>336.5937</v>
      </c>
      <c r="D41" s="22" t="s">
        <v>15</v>
      </c>
      <c r="E41" s="22">
        <v>333.9094</v>
      </c>
      <c r="F41" s="45">
        <v>333.0248</v>
      </c>
      <c r="G41" s="44">
        <f t="shared" si="1"/>
        <v>-0.26492216152045955</v>
      </c>
      <c r="H41" s="44">
        <f t="shared" si="2"/>
        <v>6.384749971329356</v>
      </c>
    </row>
    <row r="42" spans="1:8" ht="15">
      <c r="A42" s="13" t="s">
        <v>12</v>
      </c>
      <c r="B42" s="18">
        <v>304.3745</v>
      </c>
      <c r="C42" s="19">
        <v>290.9466</v>
      </c>
      <c r="D42" s="19">
        <v>278.8992</v>
      </c>
      <c r="E42" s="19">
        <v>292.1926</v>
      </c>
      <c r="F42" s="43">
        <v>284.6678</v>
      </c>
      <c r="G42" s="44">
        <f t="shared" si="1"/>
        <v>-2.575287669845167</v>
      </c>
      <c r="H42" s="44">
        <f t="shared" si="2"/>
        <v>-6.474491128527532</v>
      </c>
    </row>
    <row r="43" spans="1:8" ht="15">
      <c r="A43" s="13" t="s">
        <v>13</v>
      </c>
      <c r="B43" s="18">
        <v>350.20070000000004</v>
      </c>
      <c r="C43" s="19">
        <v>328.2664</v>
      </c>
      <c r="D43" s="19">
        <v>325.6964</v>
      </c>
      <c r="E43" s="19">
        <v>326.2322</v>
      </c>
      <c r="F43" s="43">
        <v>327.0197</v>
      </c>
      <c r="G43" s="44">
        <f t="shared" si="1"/>
        <v>0.24139248057059604</v>
      </c>
      <c r="H43" s="44">
        <f t="shared" si="2"/>
        <v>-6.619347134371807</v>
      </c>
    </row>
    <row r="44" spans="1:8" ht="15">
      <c r="A44" s="13" t="s">
        <v>14</v>
      </c>
      <c r="B44" s="18">
        <v>377.3512</v>
      </c>
      <c r="C44" s="19">
        <v>344.7459</v>
      </c>
      <c r="D44" s="19">
        <v>341.7928</v>
      </c>
      <c r="E44" s="19">
        <v>340.8032</v>
      </c>
      <c r="F44" s="43">
        <v>342.0012</v>
      </c>
      <c r="G44" s="44">
        <f t="shared" si="1"/>
        <v>0.3515225209152817</v>
      </c>
      <c r="H44" s="44">
        <f t="shared" si="2"/>
        <v>-9.367930988426693</v>
      </c>
    </row>
    <row r="45" spans="1:8" ht="15">
      <c r="A45" s="13" t="s">
        <v>16</v>
      </c>
      <c r="B45" s="18">
        <v>417.6463</v>
      </c>
      <c r="C45" s="28">
        <v>414.2943</v>
      </c>
      <c r="D45" s="28">
        <v>384.3157</v>
      </c>
      <c r="E45" s="28">
        <v>384.3157</v>
      </c>
      <c r="F45" s="42">
        <v>384.3157</v>
      </c>
      <c r="G45" s="44">
        <f t="shared" si="1"/>
        <v>0</v>
      </c>
      <c r="H45" s="44">
        <f t="shared" si="2"/>
        <v>-7.980580697111407</v>
      </c>
    </row>
    <row r="46" spans="1:8" ht="15">
      <c r="A46" s="13" t="s">
        <v>29</v>
      </c>
      <c r="B46" s="18">
        <v>392.961</v>
      </c>
      <c r="C46" s="19">
        <v>381.4586</v>
      </c>
      <c r="D46" s="19">
        <v>373.4483</v>
      </c>
      <c r="E46" s="19">
        <v>370.0844</v>
      </c>
      <c r="F46" s="43">
        <v>369.9475</v>
      </c>
      <c r="G46" s="44">
        <f t="shared" si="1"/>
        <v>-0.03699156192480757</v>
      </c>
      <c r="H46" s="44">
        <f t="shared" si="2"/>
        <v>-5.856433590101815</v>
      </c>
    </row>
    <row r="47" spans="1:8" ht="15">
      <c r="A47" s="13" t="s">
        <v>39</v>
      </c>
      <c r="B47" s="18">
        <v>373.8666</v>
      </c>
      <c r="C47" s="19">
        <v>381.9733</v>
      </c>
      <c r="D47" s="19">
        <v>381.816</v>
      </c>
      <c r="E47" s="19">
        <v>380.4694</v>
      </c>
      <c r="F47" s="43">
        <v>379.1314</v>
      </c>
      <c r="G47" s="44">
        <f t="shared" si="1"/>
        <v>-0.35167085710440915</v>
      </c>
      <c r="H47" s="44">
        <f t="shared" si="2"/>
        <v>1.4082028188663998</v>
      </c>
    </row>
    <row r="48" spans="1:8" ht="15">
      <c r="A48" s="13" t="s">
        <v>31</v>
      </c>
      <c r="B48" s="18">
        <v>401.1227</v>
      </c>
      <c r="C48" s="19">
        <v>371.5183</v>
      </c>
      <c r="D48" s="19">
        <v>368.8918</v>
      </c>
      <c r="E48" s="19">
        <v>364.8457</v>
      </c>
      <c r="F48" s="43">
        <v>361.2113</v>
      </c>
      <c r="G48" s="44">
        <f t="shared" si="1"/>
        <v>-0.9961471383656146</v>
      </c>
      <c r="H48" s="44">
        <f t="shared" si="2"/>
        <v>-9.949923053469675</v>
      </c>
    </row>
    <row r="49" spans="1:8" ht="15">
      <c r="A49" s="13" t="s">
        <v>17</v>
      </c>
      <c r="B49" s="21">
        <v>394.9167</v>
      </c>
      <c r="C49" s="22">
        <v>402.1834</v>
      </c>
      <c r="D49" s="22">
        <v>405.9291</v>
      </c>
      <c r="E49" s="22">
        <v>407.0838</v>
      </c>
      <c r="F49" s="45">
        <v>412.2599</v>
      </c>
      <c r="G49" s="44">
        <f t="shared" si="1"/>
        <v>1.2715072424891503</v>
      </c>
      <c r="H49" s="44">
        <f t="shared" si="2"/>
        <v>4.3916096736349886</v>
      </c>
    </row>
    <row r="50" spans="1:8" ht="15">
      <c r="A50" s="13" t="s">
        <v>40</v>
      </c>
      <c r="B50" s="21">
        <v>389.2106</v>
      </c>
      <c r="C50" s="22">
        <v>380.3055</v>
      </c>
      <c r="D50" s="22">
        <v>377.0361</v>
      </c>
      <c r="E50" s="22">
        <v>376.4328</v>
      </c>
      <c r="F50" s="45">
        <v>370.4992</v>
      </c>
      <c r="G50" s="44">
        <f t="shared" si="1"/>
        <v>-1.5762707181733475</v>
      </c>
      <c r="H50" s="44">
        <f t="shared" si="2"/>
        <v>-4.807525797087749</v>
      </c>
    </row>
    <row r="51" spans="1:8" ht="15">
      <c r="A51" s="13" t="s">
        <v>32</v>
      </c>
      <c r="B51" s="18">
        <v>352.0124</v>
      </c>
      <c r="C51" s="19">
        <v>343.4674</v>
      </c>
      <c r="D51" s="19">
        <v>352.6743</v>
      </c>
      <c r="E51" s="19">
        <v>340.6548</v>
      </c>
      <c r="F51" s="43">
        <v>341.1082</v>
      </c>
      <c r="G51" s="44">
        <f t="shared" si="1"/>
        <v>0.1330966127587061</v>
      </c>
      <c r="H51" s="44">
        <f t="shared" si="2"/>
        <v>-3.0976749682681657</v>
      </c>
    </row>
    <row r="52" spans="1:8" ht="15">
      <c r="A52" s="13" t="s">
        <v>26</v>
      </c>
      <c r="B52" s="18">
        <v>373.894</v>
      </c>
      <c r="C52" s="22">
        <v>354.8584</v>
      </c>
      <c r="D52" s="22">
        <v>354.9153</v>
      </c>
      <c r="E52" s="22">
        <v>354.5723</v>
      </c>
      <c r="F52" s="45">
        <v>355.2168</v>
      </c>
      <c r="G52" s="44">
        <f t="shared" si="1"/>
        <v>0.18176828816012858</v>
      </c>
      <c r="H52" s="44">
        <f t="shared" si="2"/>
        <v>-4.995319529064389</v>
      </c>
    </row>
    <row r="53" spans="1:8" ht="15">
      <c r="A53" s="13" t="s">
        <v>19</v>
      </c>
      <c r="B53" s="18">
        <v>381.1676</v>
      </c>
      <c r="C53" s="22">
        <v>380.5707</v>
      </c>
      <c r="D53" s="22">
        <v>379.6999</v>
      </c>
      <c r="E53" s="22">
        <v>379.6999</v>
      </c>
      <c r="F53" s="45">
        <v>380.0807</v>
      </c>
      <c r="G53" s="44">
        <f t="shared" si="1"/>
        <v>0.10028972880951414</v>
      </c>
      <c r="H53" s="44">
        <f t="shared" si="2"/>
        <v>-0.2851501544202648</v>
      </c>
    </row>
    <row r="54" spans="1:8" ht="15">
      <c r="A54" s="13" t="s">
        <v>41</v>
      </c>
      <c r="B54" s="21">
        <v>365.1307</v>
      </c>
      <c r="C54" s="22">
        <v>367.058</v>
      </c>
      <c r="D54" s="22">
        <v>368.2031</v>
      </c>
      <c r="E54" s="22">
        <v>363.3224</v>
      </c>
      <c r="F54" s="45">
        <v>365.8555</v>
      </c>
      <c r="G54" s="44">
        <f t="shared" si="1"/>
        <v>0.6972044663362311</v>
      </c>
      <c r="H54" s="44">
        <f t="shared" si="2"/>
        <v>0.19850426162469148</v>
      </c>
    </row>
    <row r="55" spans="1:8" ht="15">
      <c r="A55" s="13" t="s">
        <v>23</v>
      </c>
      <c r="B55" s="21">
        <v>408.1848</v>
      </c>
      <c r="C55" s="22">
        <v>388.9578</v>
      </c>
      <c r="D55" s="22">
        <v>392.2315</v>
      </c>
      <c r="E55" s="22">
        <v>390.8247</v>
      </c>
      <c r="F55" s="45">
        <v>389.62</v>
      </c>
      <c r="G55" s="44">
        <f t="shared" si="1"/>
        <v>-0.30824561497776415</v>
      </c>
      <c r="H55" s="44">
        <f t="shared" si="2"/>
        <v>-4.548136040342513</v>
      </c>
    </row>
    <row r="56" spans="1:8" ht="15">
      <c r="A56" s="13" t="s">
        <v>30</v>
      </c>
      <c r="B56" s="18">
        <v>400.2764</v>
      </c>
      <c r="C56" s="19">
        <v>372.3994</v>
      </c>
      <c r="D56" s="19">
        <v>367.058</v>
      </c>
      <c r="E56" s="19">
        <v>359.9491</v>
      </c>
      <c r="F56" s="43">
        <v>355.0205</v>
      </c>
      <c r="G56" s="44">
        <f t="shared" si="1"/>
        <v>-1.3692491521717756</v>
      </c>
      <c r="H56" s="44">
        <f t="shared" si="2"/>
        <v>-11.306162441752747</v>
      </c>
    </row>
    <row r="57" spans="1:8" ht="15">
      <c r="A57" s="13" t="s">
        <v>42</v>
      </c>
      <c r="B57" s="46">
        <v>351.0897</v>
      </c>
      <c r="C57" s="47">
        <v>356.0648</v>
      </c>
      <c r="D57" s="47">
        <v>356.3056</v>
      </c>
      <c r="E57" s="47">
        <v>357.692</v>
      </c>
      <c r="F57" s="48">
        <v>356.6292</v>
      </c>
      <c r="G57" s="49">
        <f t="shared" si="1"/>
        <v>-0.2971271373136517</v>
      </c>
      <c r="H57" s="44">
        <f t="shared" si="2"/>
        <v>1.577801912160922</v>
      </c>
    </row>
    <row r="58" spans="1:8" ht="15">
      <c r="A58" s="50" t="s">
        <v>33</v>
      </c>
      <c r="B58" s="51">
        <v>374.82480000000004</v>
      </c>
      <c r="C58" s="51">
        <v>359.502</v>
      </c>
      <c r="D58" s="51">
        <v>357.5735</v>
      </c>
      <c r="E58" s="51">
        <v>355.4586</v>
      </c>
      <c r="F58" s="51">
        <v>354.3741</v>
      </c>
      <c r="G58" s="52">
        <f>F58/E58*100-100</f>
        <v>-0.305098821634914</v>
      </c>
      <c r="H58" s="53">
        <f t="shared" si="2"/>
        <v>-5.456069075472072</v>
      </c>
    </row>
    <row r="59" spans="1:8" ht="15.75" thickBot="1">
      <c r="A59" s="38" t="s">
        <v>43</v>
      </c>
      <c r="B59" s="38"/>
      <c r="C59" s="38"/>
      <c r="D59" s="38"/>
      <c r="E59" s="38"/>
      <c r="F59" s="38"/>
      <c r="G59" s="38"/>
      <c r="H59" s="38"/>
    </row>
    <row r="60" spans="1:8" ht="15">
      <c r="A60" s="13" t="s">
        <v>35</v>
      </c>
      <c r="B60" s="14">
        <v>319.35</v>
      </c>
      <c r="C60" s="15">
        <v>285.06</v>
      </c>
      <c r="D60" s="15">
        <v>297.91</v>
      </c>
      <c r="E60" s="15">
        <v>296.36</v>
      </c>
      <c r="F60" s="40">
        <v>289.62</v>
      </c>
      <c r="G60" s="17">
        <f>F60/E60*100-100</f>
        <v>-2.274261033877721</v>
      </c>
      <c r="H60" s="17">
        <f>F60/B60*100-100</f>
        <v>-9.309534992954454</v>
      </c>
    </row>
    <row r="61" spans="1:8" ht="15">
      <c r="A61" s="13" t="s">
        <v>11</v>
      </c>
      <c r="B61" s="21">
        <v>269.16</v>
      </c>
      <c r="C61" s="22" t="s">
        <v>15</v>
      </c>
      <c r="D61" s="22" t="s">
        <v>15</v>
      </c>
      <c r="E61" s="22" t="s">
        <v>15</v>
      </c>
      <c r="F61" s="45" t="s">
        <v>15</v>
      </c>
      <c r="G61" s="17" t="s">
        <v>15</v>
      </c>
      <c r="H61" s="17" t="s">
        <v>15</v>
      </c>
    </row>
    <row r="62" spans="1:8" ht="15">
      <c r="A62" s="13" t="s">
        <v>27</v>
      </c>
      <c r="B62" s="21" t="s">
        <v>15</v>
      </c>
      <c r="C62" s="22" t="s">
        <v>21</v>
      </c>
      <c r="D62" s="22" t="s">
        <v>15</v>
      </c>
      <c r="E62" s="22" t="s">
        <v>15</v>
      </c>
      <c r="F62" s="45" t="s">
        <v>15</v>
      </c>
      <c r="G62" s="17" t="s">
        <v>15</v>
      </c>
      <c r="H62" s="17" t="s">
        <v>15</v>
      </c>
    </row>
    <row r="63" spans="1:8" ht="15">
      <c r="A63" s="13" t="s">
        <v>25</v>
      </c>
      <c r="B63" s="21">
        <v>328.4914</v>
      </c>
      <c r="C63" s="22">
        <v>290.5492</v>
      </c>
      <c r="D63" s="22">
        <v>290.3109</v>
      </c>
      <c r="E63" s="22">
        <v>283.2564</v>
      </c>
      <c r="F63" s="45">
        <v>282.935</v>
      </c>
      <c r="G63" s="17">
        <f>F63/E63*100-100</f>
        <v>-0.1134661035019775</v>
      </c>
      <c r="H63" s="17">
        <f aca="true" t="shared" si="3" ref="H63:H73">F63/B63*100-100</f>
        <v>-13.868369156696332</v>
      </c>
    </row>
    <row r="64" spans="1:8" ht="15">
      <c r="A64" s="13" t="s">
        <v>20</v>
      </c>
      <c r="B64" s="41">
        <v>343.57</v>
      </c>
      <c r="C64" s="28">
        <v>335.16</v>
      </c>
      <c r="D64" s="28">
        <v>351.91</v>
      </c>
      <c r="E64" s="28">
        <v>346.69</v>
      </c>
      <c r="F64" s="42">
        <v>334.2</v>
      </c>
      <c r="G64" s="17">
        <f>F64/E64*100-100</f>
        <v>-3.6026421298566476</v>
      </c>
      <c r="H64" s="44">
        <f t="shared" si="3"/>
        <v>-2.727246267136252</v>
      </c>
    </row>
    <row r="65" spans="1:8" ht="15">
      <c r="A65" s="13" t="s">
        <v>22</v>
      </c>
      <c r="B65" s="18">
        <v>331.97</v>
      </c>
      <c r="C65" s="19">
        <v>339.96</v>
      </c>
      <c r="D65" s="19">
        <v>331.72</v>
      </c>
      <c r="E65" s="19">
        <v>341.95</v>
      </c>
      <c r="F65" s="43">
        <v>334.51</v>
      </c>
      <c r="G65" s="44">
        <f aca="true" t="shared" si="4" ref="G65:G74">F65/E65*100-100</f>
        <v>-2.1757566895744986</v>
      </c>
      <c r="H65" s="44">
        <f t="shared" si="3"/>
        <v>0.7651293791607543</v>
      </c>
    </row>
    <row r="66" spans="1:8" ht="15">
      <c r="A66" s="13" t="s">
        <v>24</v>
      </c>
      <c r="B66" s="18">
        <v>339.0161</v>
      </c>
      <c r="C66" s="28">
        <v>330.7602</v>
      </c>
      <c r="D66" s="28">
        <v>328.1128</v>
      </c>
      <c r="E66" s="28">
        <v>336.4772</v>
      </c>
      <c r="F66" s="42">
        <v>321.5185</v>
      </c>
      <c r="G66" s="17">
        <f>F66/E66*100-100</f>
        <v>-4.445680123348623</v>
      </c>
      <c r="H66" s="44">
        <f t="shared" si="3"/>
        <v>-5.1612888001484265</v>
      </c>
    </row>
    <row r="67" spans="1:8" ht="15">
      <c r="A67" s="13" t="s">
        <v>12</v>
      </c>
      <c r="B67" s="21">
        <v>305.4452</v>
      </c>
      <c r="C67" s="22">
        <v>271.9894</v>
      </c>
      <c r="D67" s="22">
        <v>318.6724</v>
      </c>
      <c r="E67" s="22">
        <v>264.4069</v>
      </c>
      <c r="F67" s="45">
        <v>309.2965</v>
      </c>
      <c r="G67" s="44">
        <f t="shared" si="4"/>
        <v>16.977469196151844</v>
      </c>
      <c r="H67" s="44">
        <f t="shared" si="3"/>
        <v>1.2608808388542343</v>
      </c>
    </row>
    <row r="68" spans="1:8" ht="15">
      <c r="A68" s="13" t="s">
        <v>13</v>
      </c>
      <c r="B68" s="21">
        <v>241.1484</v>
      </c>
      <c r="C68" s="22" t="s">
        <v>15</v>
      </c>
      <c r="D68" s="22">
        <v>215.7171</v>
      </c>
      <c r="E68" s="22">
        <v>210.2315</v>
      </c>
      <c r="F68" s="45" t="s">
        <v>15</v>
      </c>
      <c r="G68" s="17" t="s">
        <v>15</v>
      </c>
      <c r="H68" s="17" t="s">
        <v>15</v>
      </c>
    </row>
    <row r="69" spans="1:8" ht="15">
      <c r="A69" s="13" t="s">
        <v>14</v>
      </c>
      <c r="B69" s="21">
        <v>338.2</v>
      </c>
      <c r="C69" s="22">
        <v>323.4</v>
      </c>
      <c r="D69" s="22">
        <v>314.07</v>
      </c>
      <c r="E69" s="22">
        <v>312.89</v>
      </c>
      <c r="F69" s="45">
        <v>303.75</v>
      </c>
      <c r="G69" s="17">
        <f>F69/E69*100-100</f>
        <v>-2.921154399309657</v>
      </c>
      <c r="H69" s="17">
        <f t="shared" si="3"/>
        <v>-10.186280307510344</v>
      </c>
    </row>
    <row r="70" spans="1:8" ht="15">
      <c r="A70" s="13" t="s">
        <v>39</v>
      </c>
      <c r="B70" s="21">
        <v>295</v>
      </c>
      <c r="C70" s="22" t="s">
        <v>15</v>
      </c>
      <c r="D70" s="22">
        <v>307</v>
      </c>
      <c r="E70" s="22">
        <v>300</v>
      </c>
      <c r="F70" s="45">
        <v>307</v>
      </c>
      <c r="G70" s="44">
        <f t="shared" si="4"/>
        <v>2.333333333333343</v>
      </c>
      <c r="H70" s="17">
        <f t="shared" si="3"/>
        <v>4.067796610169495</v>
      </c>
    </row>
    <row r="71" spans="1:8" ht="15">
      <c r="A71" s="13" t="s">
        <v>31</v>
      </c>
      <c r="B71" s="18">
        <v>325.7</v>
      </c>
      <c r="C71" s="19">
        <v>319.6</v>
      </c>
      <c r="D71" s="19">
        <v>315.5</v>
      </c>
      <c r="E71" s="19">
        <v>313.24</v>
      </c>
      <c r="F71" s="43">
        <v>303.61</v>
      </c>
      <c r="G71" s="44">
        <f t="shared" si="4"/>
        <v>-3.0743200102158</v>
      </c>
      <c r="H71" s="44">
        <f t="shared" si="3"/>
        <v>-6.782315013816387</v>
      </c>
    </row>
    <row r="72" spans="1:8" ht="15">
      <c r="A72" s="13" t="s">
        <v>26</v>
      </c>
      <c r="B72" s="18">
        <v>338.92</v>
      </c>
      <c r="C72" s="22">
        <v>312.9</v>
      </c>
      <c r="D72" s="22">
        <v>324.02</v>
      </c>
      <c r="E72" s="22">
        <v>320</v>
      </c>
      <c r="F72" s="45">
        <v>322.21</v>
      </c>
      <c r="G72" s="44">
        <f t="shared" si="4"/>
        <v>0.690624999999983</v>
      </c>
      <c r="H72" s="44">
        <f t="shared" si="3"/>
        <v>-4.930367048270995</v>
      </c>
    </row>
    <row r="73" spans="1:8" ht="15">
      <c r="A73" s="13" t="s">
        <v>19</v>
      </c>
      <c r="B73" s="21">
        <v>289.2</v>
      </c>
      <c r="C73" s="22">
        <v>289.8</v>
      </c>
      <c r="D73" s="22">
        <v>305</v>
      </c>
      <c r="E73" s="22">
        <v>305</v>
      </c>
      <c r="F73" s="45">
        <v>342.5</v>
      </c>
      <c r="G73" s="44">
        <f t="shared" si="4"/>
        <v>12.295081967213122</v>
      </c>
      <c r="H73" s="44">
        <f t="shared" si="3"/>
        <v>18.430152143845092</v>
      </c>
    </row>
    <row r="74" spans="1:8" ht="15">
      <c r="A74" s="13" t="s">
        <v>23</v>
      </c>
      <c r="B74" s="21">
        <v>390.5622</v>
      </c>
      <c r="C74" s="22">
        <v>370.7594</v>
      </c>
      <c r="D74" s="22">
        <v>373.893</v>
      </c>
      <c r="E74" s="22">
        <v>376.1691</v>
      </c>
      <c r="F74" s="45">
        <v>384.8859</v>
      </c>
      <c r="G74" s="44">
        <f t="shared" si="4"/>
        <v>2.3172557235562294</v>
      </c>
      <c r="H74" s="44">
        <f>F74/B74*100-100</f>
        <v>-1.453366454818223</v>
      </c>
    </row>
    <row r="75" spans="1:8" ht="15">
      <c r="A75" s="13" t="s">
        <v>40</v>
      </c>
      <c r="B75" s="21">
        <v>353.09</v>
      </c>
      <c r="C75" s="22">
        <v>352.8</v>
      </c>
      <c r="D75" s="22">
        <v>366.03</v>
      </c>
      <c r="E75" s="22">
        <v>352.8</v>
      </c>
      <c r="F75" s="45" t="s">
        <v>15</v>
      </c>
      <c r="G75" s="17" t="s">
        <v>15</v>
      </c>
      <c r="H75" s="17" t="s">
        <v>15</v>
      </c>
    </row>
    <row r="76" spans="1:8" ht="15">
      <c r="A76" s="13" t="s">
        <v>18</v>
      </c>
      <c r="B76" s="21" t="s">
        <v>15</v>
      </c>
      <c r="C76" s="22" t="s">
        <v>15</v>
      </c>
      <c r="D76" s="22" t="s">
        <v>15</v>
      </c>
      <c r="E76" s="22" t="s">
        <v>15</v>
      </c>
      <c r="F76" s="45" t="s">
        <v>15</v>
      </c>
      <c r="G76" s="44" t="s">
        <v>15</v>
      </c>
      <c r="H76" s="44" t="s">
        <v>15</v>
      </c>
    </row>
    <row r="77" spans="1:8" ht="15">
      <c r="A77" s="13" t="s">
        <v>32</v>
      </c>
      <c r="B77" s="21" t="s">
        <v>15</v>
      </c>
      <c r="C77" s="22" t="s">
        <v>15</v>
      </c>
      <c r="D77" s="22" t="s">
        <v>15</v>
      </c>
      <c r="E77" s="22" t="s">
        <v>15</v>
      </c>
      <c r="F77" s="45" t="s">
        <v>15</v>
      </c>
      <c r="G77" s="17" t="s">
        <v>15</v>
      </c>
      <c r="H77" s="17" t="s">
        <v>15</v>
      </c>
    </row>
    <row r="78" spans="1:8" ht="15">
      <c r="A78" s="13" t="s">
        <v>17</v>
      </c>
      <c r="B78" s="21">
        <v>260.66</v>
      </c>
      <c r="C78" s="22">
        <v>285.11</v>
      </c>
      <c r="D78" s="22" t="s">
        <v>15</v>
      </c>
      <c r="E78" s="22" t="s">
        <v>15</v>
      </c>
      <c r="F78" s="45" t="s">
        <v>15</v>
      </c>
      <c r="G78" s="17" t="s">
        <v>15</v>
      </c>
      <c r="H78" s="17" t="s">
        <v>15</v>
      </c>
    </row>
    <row r="79" spans="1:8" ht="15">
      <c r="A79" s="13" t="s">
        <v>28</v>
      </c>
      <c r="B79" s="21" t="s">
        <v>15</v>
      </c>
      <c r="C79" s="22" t="s">
        <v>15</v>
      </c>
      <c r="D79" s="22" t="s">
        <v>15</v>
      </c>
      <c r="E79" s="22" t="s">
        <v>15</v>
      </c>
      <c r="F79" s="45" t="s">
        <v>15</v>
      </c>
      <c r="G79" s="17" t="s">
        <v>15</v>
      </c>
      <c r="H79" s="17" t="s">
        <v>15</v>
      </c>
    </row>
    <row r="80" spans="1:8" ht="15">
      <c r="A80" s="13" t="s">
        <v>41</v>
      </c>
      <c r="B80" s="54">
        <v>411.24</v>
      </c>
      <c r="C80" s="47" t="s">
        <v>15</v>
      </c>
      <c r="D80" s="47">
        <v>401.55</v>
      </c>
      <c r="E80" s="47">
        <v>379.07</v>
      </c>
      <c r="F80" s="48" t="s">
        <v>15</v>
      </c>
      <c r="G80" s="55" t="s">
        <v>15</v>
      </c>
      <c r="H80" s="17" t="s">
        <v>15</v>
      </c>
    </row>
    <row r="81" spans="1:8" ht="15">
      <c r="A81" s="50" t="s">
        <v>33</v>
      </c>
      <c r="B81" s="51">
        <v>331.49760000000003</v>
      </c>
      <c r="C81" s="51">
        <v>304.4162</v>
      </c>
      <c r="D81" s="51">
        <v>306.507</v>
      </c>
      <c r="E81" s="51">
        <v>301.7364</v>
      </c>
      <c r="F81" s="51">
        <v>299.0456</v>
      </c>
      <c r="G81" s="52">
        <f>F81/E81*100-100</f>
        <v>-0.8917717583957483</v>
      </c>
      <c r="H81" s="53">
        <f>F81/B81*100-100</f>
        <v>-9.78951280491927</v>
      </c>
    </row>
    <row r="82" spans="1:8" ht="15.75" thickBot="1">
      <c r="A82" s="38" t="s">
        <v>44</v>
      </c>
      <c r="B82" s="38"/>
      <c r="C82" s="38"/>
      <c r="D82" s="38"/>
      <c r="E82" s="38"/>
      <c r="F82" s="38"/>
      <c r="G82" s="38"/>
      <c r="H82" s="38"/>
    </row>
    <row r="83" spans="1:8" ht="15">
      <c r="A83" s="13" t="s">
        <v>35</v>
      </c>
      <c r="B83" s="39">
        <v>254.1125</v>
      </c>
      <c r="C83" s="15">
        <v>226.0565</v>
      </c>
      <c r="D83" s="15">
        <v>229.5948</v>
      </c>
      <c r="E83" s="15">
        <v>238.2536</v>
      </c>
      <c r="F83" s="40">
        <v>225.4769</v>
      </c>
      <c r="G83" s="17">
        <f>F83/E83*100-100</f>
        <v>-5.36264719609693</v>
      </c>
      <c r="H83" s="17">
        <f>F83/B83*100-100</f>
        <v>-11.268867135619061</v>
      </c>
    </row>
    <row r="84" spans="1:8" ht="15">
      <c r="A84" s="13" t="s">
        <v>25</v>
      </c>
      <c r="B84" s="56">
        <v>282.2819</v>
      </c>
      <c r="C84" s="57">
        <v>255.4397</v>
      </c>
      <c r="D84" s="57">
        <v>257.7779</v>
      </c>
      <c r="E84" s="57">
        <v>256.1045</v>
      </c>
      <c r="F84" s="58">
        <v>254.3803</v>
      </c>
      <c r="G84" s="17">
        <f>F84/E84*100-100</f>
        <v>-0.6732408059991002</v>
      </c>
      <c r="H84" s="17">
        <f>F84/B84*100-100</f>
        <v>-9.884303598636677</v>
      </c>
    </row>
    <row r="85" spans="1:8" ht="15">
      <c r="A85" s="13" t="s">
        <v>11</v>
      </c>
      <c r="B85" s="56">
        <v>247.58520000000001</v>
      </c>
      <c r="C85" s="59">
        <v>219.2746</v>
      </c>
      <c r="D85" s="59">
        <v>228.8419</v>
      </c>
      <c r="E85" s="59">
        <v>223.24</v>
      </c>
      <c r="F85" s="60">
        <v>219.0849</v>
      </c>
      <c r="G85" s="44">
        <f aca="true" t="shared" si="5" ref="G85:G111">F85/E85*100-100</f>
        <v>-1.8612703816520337</v>
      </c>
      <c r="H85" s="44">
        <f aca="true" t="shared" si="6" ref="H85:H111">F85/B85*100-100</f>
        <v>-11.511310045996296</v>
      </c>
    </row>
    <row r="86" spans="1:8" ht="15">
      <c r="A86" s="13" t="s">
        <v>27</v>
      </c>
      <c r="B86" s="21" t="s">
        <v>21</v>
      </c>
      <c r="C86" s="22" t="s">
        <v>21</v>
      </c>
      <c r="D86" s="22">
        <v>232.7582</v>
      </c>
      <c r="E86" s="22" t="s">
        <v>21</v>
      </c>
      <c r="F86" s="45" t="s">
        <v>21</v>
      </c>
      <c r="G86" s="17" t="s">
        <v>15</v>
      </c>
      <c r="H86" s="17" t="s">
        <v>15</v>
      </c>
    </row>
    <row r="87" spans="1:8" ht="15">
      <c r="A87" s="13" t="s">
        <v>20</v>
      </c>
      <c r="B87" s="41">
        <v>162.52960000000002</v>
      </c>
      <c r="C87" s="22" t="s">
        <v>21</v>
      </c>
      <c r="D87" s="22" t="s">
        <v>21</v>
      </c>
      <c r="E87" s="22" t="s">
        <v>21</v>
      </c>
      <c r="F87" s="45" t="s">
        <v>21</v>
      </c>
      <c r="G87" s="17" t="s">
        <v>15</v>
      </c>
      <c r="H87" s="17" t="s">
        <v>15</v>
      </c>
    </row>
    <row r="88" spans="1:8" ht="15">
      <c r="A88" s="13" t="s">
        <v>22</v>
      </c>
      <c r="B88" s="56">
        <v>237.39860000000002</v>
      </c>
      <c r="C88" s="28">
        <v>230.4312</v>
      </c>
      <c r="D88" s="28">
        <v>229.3794</v>
      </c>
      <c r="E88" s="28">
        <v>231.8009</v>
      </c>
      <c r="F88" s="42">
        <v>231.2428</v>
      </c>
      <c r="G88" s="44">
        <f t="shared" si="5"/>
        <v>-0.240766968549309</v>
      </c>
      <c r="H88" s="44">
        <f t="shared" si="6"/>
        <v>-2.5930228737659036</v>
      </c>
    </row>
    <row r="89" spans="1:8" ht="15">
      <c r="A89" s="13" t="s">
        <v>24</v>
      </c>
      <c r="B89" s="41">
        <v>240.62660000000002</v>
      </c>
      <c r="C89" s="28">
        <v>236.9911</v>
      </c>
      <c r="D89" s="28">
        <v>235.8008</v>
      </c>
      <c r="E89" s="28">
        <v>241.5166</v>
      </c>
      <c r="F89" s="42">
        <v>237.0221</v>
      </c>
      <c r="G89" s="44">
        <f t="shared" si="5"/>
        <v>-1.8609486884131456</v>
      </c>
      <c r="H89" s="44">
        <f t="shared" si="6"/>
        <v>-1.4979640654857036</v>
      </c>
    </row>
    <row r="90" spans="1:8" ht="15">
      <c r="A90" s="13" t="s">
        <v>36</v>
      </c>
      <c r="B90" s="56">
        <v>207.97230000000002</v>
      </c>
      <c r="C90" s="59">
        <v>208.4704</v>
      </c>
      <c r="D90" s="59">
        <v>208.5807</v>
      </c>
      <c r="E90" s="59">
        <v>205.2976</v>
      </c>
      <c r="F90" s="60">
        <v>210.0146</v>
      </c>
      <c r="G90" s="44">
        <f>F90/E90*100-100</f>
        <v>2.297640108798163</v>
      </c>
      <c r="H90" s="44">
        <f>F90/B90*100-100</f>
        <v>0.9820057767308441</v>
      </c>
    </row>
    <row r="91" spans="1:8" ht="15">
      <c r="A91" s="13" t="s">
        <v>18</v>
      </c>
      <c r="B91" s="61">
        <v>175.6982</v>
      </c>
      <c r="C91" s="57" t="s">
        <v>15</v>
      </c>
      <c r="D91" s="57" t="s">
        <v>15</v>
      </c>
      <c r="E91" s="57" t="s">
        <v>15</v>
      </c>
      <c r="F91" s="58" t="s">
        <v>15</v>
      </c>
      <c r="G91" s="17" t="s">
        <v>15</v>
      </c>
      <c r="H91" s="17" t="s">
        <v>15</v>
      </c>
    </row>
    <row r="92" spans="1:8" ht="15">
      <c r="A92" s="13" t="s">
        <v>37</v>
      </c>
      <c r="B92" s="56">
        <v>166</v>
      </c>
      <c r="C92" s="59">
        <v>167.0872</v>
      </c>
      <c r="D92" s="59">
        <v>160</v>
      </c>
      <c r="E92" s="59">
        <v>160</v>
      </c>
      <c r="F92" s="60">
        <v>168.51</v>
      </c>
      <c r="G92" s="44">
        <f t="shared" si="5"/>
        <v>5.318749999999994</v>
      </c>
      <c r="H92" s="44">
        <f t="shared" si="6"/>
        <v>1.5120481927710898</v>
      </c>
    </row>
    <row r="93" spans="1:8" ht="15">
      <c r="A93" s="13" t="s">
        <v>38</v>
      </c>
      <c r="B93" s="56">
        <v>276.2874</v>
      </c>
      <c r="C93" s="59">
        <v>265.5618</v>
      </c>
      <c r="D93" s="59">
        <v>264.6383</v>
      </c>
      <c r="E93" s="59">
        <v>263.5556</v>
      </c>
      <c r="F93" s="60">
        <v>263.4043</v>
      </c>
      <c r="G93" s="44">
        <f t="shared" si="5"/>
        <v>-0.05740724158395949</v>
      </c>
      <c r="H93" s="44">
        <f t="shared" si="6"/>
        <v>-4.662934321290081</v>
      </c>
    </row>
    <row r="94" spans="1:8" ht="15">
      <c r="A94" s="13" t="s">
        <v>28</v>
      </c>
      <c r="B94" s="56">
        <v>249.0379</v>
      </c>
      <c r="C94" s="59">
        <v>246.9903</v>
      </c>
      <c r="D94" s="59">
        <v>248.2637</v>
      </c>
      <c r="E94" s="59">
        <v>232.7216</v>
      </c>
      <c r="F94" s="60">
        <v>224.1457</v>
      </c>
      <c r="G94" s="44">
        <f t="shared" si="5"/>
        <v>-3.685046854267071</v>
      </c>
      <c r="H94" s="44">
        <f t="shared" si="6"/>
        <v>-9.995346089892337</v>
      </c>
    </row>
    <row r="95" spans="1:8" ht="15">
      <c r="A95" s="13" t="s">
        <v>12</v>
      </c>
      <c r="B95" s="56">
        <v>259.72700000000003</v>
      </c>
      <c r="C95" s="59">
        <v>252.8091</v>
      </c>
      <c r="D95" s="59">
        <v>247.8182</v>
      </c>
      <c r="E95" s="59">
        <v>247.5661</v>
      </c>
      <c r="F95" s="60">
        <v>250.6665</v>
      </c>
      <c r="G95" s="44">
        <f t="shared" si="5"/>
        <v>1.2523524020453465</v>
      </c>
      <c r="H95" s="44">
        <f t="shared" si="6"/>
        <v>-3.488470586423446</v>
      </c>
    </row>
    <row r="96" spans="1:8" ht="15">
      <c r="A96" s="13" t="s">
        <v>13</v>
      </c>
      <c r="B96" s="56">
        <v>279.7524</v>
      </c>
      <c r="C96" s="59">
        <v>255.7956</v>
      </c>
      <c r="D96" s="59">
        <v>256.5475</v>
      </c>
      <c r="E96" s="59">
        <v>256.8471</v>
      </c>
      <c r="F96" s="60">
        <v>254.7029</v>
      </c>
      <c r="G96" s="44">
        <f t="shared" si="5"/>
        <v>-0.8348157327842216</v>
      </c>
      <c r="H96" s="44">
        <f t="shared" si="6"/>
        <v>-8.954168042883651</v>
      </c>
    </row>
    <row r="97" spans="1:8" ht="15">
      <c r="A97" s="13" t="s">
        <v>14</v>
      </c>
      <c r="B97" s="56">
        <v>315.47360000000003</v>
      </c>
      <c r="C97" s="59">
        <v>293.3091</v>
      </c>
      <c r="D97" s="59">
        <v>292.8941</v>
      </c>
      <c r="E97" s="59">
        <v>294.0684</v>
      </c>
      <c r="F97" s="60">
        <v>295.0713</v>
      </c>
      <c r="G97" s="44">
        <f t="shared" si="5"/>
        <v>0.3410431042573805</v>
      </c>
      <c r="H97" s="44">
        <f t="shared" si="6"/>
        <v>-6.4671972551744545</v>
      </c>
    </row>
    <row r="98" spans="1:8" ht="15">
      <c r="A98" s="13" t="s">
        <v>16</v>
      </c>
      <c r="B98" s="56">
        <v>194.2636</v>
      </c>
      <c r="C98" s="28">
        <v>188.8343</v>
      </c>
      <c r="D98" s="28">
        <v>175.317</v>
      </c>
      <c r="E98" s="28">
        <v>175.317</v>
      </c>
      <c r="F98" s="42">
        <v>175.317</v>
      </c>
      <c r="G98" s="44">
        <f t="shared" si="5"/>
        <v>0</v>
      </c>
      <c r="H98" s="44">
        <f t="shared" si="6"/>
        <v>-9.753036595636019</v>
      </c>
    </row>
    <row r="99" spans="1:8" ht="15">
      <c r="A99" s="13" t="s">
        <v>29</v>
      </c>
      <c r="B99" s="56">
        <v>252.0224</v>
      </c>
      <c r="C99" s="59">
        <v>237.6786</v>
      </c>
      <c r="D99" s="59">
        <v>243.0377</v>
      </c>
      <c r="E99" s="59">
        <v>243.6562</v>
      </c>
      <c r="F99" s="60">
        <v>243.3581</v>
      </c>
      <c r="G99" s="44">
        <f t="shared" si="5"/>
        <v>-0.12234451657704426</v>
      </c>
      <c r="H99" s="44">
        <f t="shared" si="6"/>
        <v>-3.437908693830394</v>
      </c>
    </row>
    <row r="100" spans="1:8" ht="15">
      <c r="A100" s="13" t="s">
        <v>39</v>
      </c>
      <c r="B100" s="56">
        <v>325.34360000000004</v>
      </c>
      <c r="C100" s="59">
        <v>327.5937</v>
      </c>
      <c r="D100" s="59">
        <v>327.6311</v>
      </c>
      <c r="E100" s="59">
        <v>327.4846</v>
      </c>
      <c r="F100" s="60">
        <v>325.2912</v>
      </c>
      <c r="G100" s="44">
        <f t="shared" si="5"/>
        <v>-0.6697719526353296</v>
      </c>
      <c r="H100" s="44">
        <f t="shared" si="6"/>
        <v>-0.01610604911239477</v>
      </c>
    </row>
    <row r="101" spans="1:8" ht="15">
      <c r="A101" s="13" t="s">
        <v>31</v>
      </c>
      <c r="B101" s="56">
        <v>331.33140000000003</v>
      </c>
      <c r="C101" s="59">
        <v>303.9376</v>
      </c>
      <c r="D101" s="59">
        <v>297.9199</v>
      </c>
      <c r="E101" s="59">
        <v>293.5575</v>
      </c>
      <c r="F101" s="60">
        <v>289.0953</v>
      </c>
      <c r="G101" s="44">
        <f t="shared" si="5"/>
        <v>-1.5200429217444622</v>
      </c>
      <c r="H101" s="44">
        <f t="shared" si="6"/>
        <v>-12.74738826443857</v>
      </c>
    </row>
    <row r="102" spans="1:8" ht="15">
      <c r="A102" s="13" t="s">
        <v>17</v>
      </c>
      <c r="B102" s="61">
        <v>275.92400000000004</v>
      </c>
      <c r="C102" s="57">
        <v>263.6</v>
      </c>
      <c r="D102" s="57">
        <v>263.6286</v>
      </c>
      <c r="E102" s="57">
        <v>263.4726</v>
      </c>
      <c r="F102" s="58" t="s">
        <v>15</v>
      </c>
      <c r="G102" s="17" t="s">
        <v>15</v>
      </c>
      <c r="H102" s="17" t="s">
        <v>15</v>
      </c>
    </row>
    <row r="103" spans="1:8" ht="15">
      <c r="A103" s="13" t="s">
        <v>40</v>
      </c>
      <c r="B103" s="21">
        <v>344.2787</v>
      </c>
      <c r="C103" s="22">
        <v>335.8381</v>
      </c>
      <c r="D103" s="22">
        <v>334.9263</v>
      </c>
      <c r="E103" s="22">
        <v>339.8195</v>
      </c>
      <c r="F103" s="45">
        <v>335.9252</v>
      </c>
      <c r="G103" s="44">
        <f t="shared" si="5"/>
        <v>-1.1459907392012525</v>
      </c>
      <c r="H103" s="44">
        <f t="shared" si="6"/>
        <v>-2.4263772344905448</v>
      </c>
    </row>
    <row r="104" spans="1:8" ht="15">
      <c r="A104" s="13" t="s">
        <v>32</v>
      </c>
      <c r="B104" s="56">
        <v>276.6692</v>
      </c>
      <c r="C104" s="59">
        <v>290.8309</v>
      </c>
      <c r="D104" s="59">
        <v>286.4164</v>
      </c>
      <c r="E104" s="59">
        <v>265.1368</v>
      </c>
      <c r="F104" s="60">
        <v>255.7303</v>
      </c>
      <c r="G104" s="44">
        <f t="shared" si="5"/>
        <v>-3.547791177988117</v>
      </c>
      <c r="H104" s="44">
        <f t="shared" si="6"/>
        <v>-7.5682078091815015</v>
      </c>
    </row>
    <row r="105" spans="1:8" ht="15">
      <c r="A105" s="13" t="s">
        <v>26</v>
      </c>
      <c r="B105" s="56">
        <v>294.63960000000003</v>
      </c>
      <c r="C105" s="57">
        <v>272.8692</v>
      </c>
      <c r="D105" s="57">
        <v>271.5253</v>
      </c>
      <c r="E105" s="57">
        <v>271.0257</v>
      </c>
      <c r="F105" s="58">
        <v>274.881</v>
      </c>
      <c r="G105" s="44">
        <f t="shared" si="5"/>
        <v>1.422485026327763</v>
      </c>
      <c r="H105" s="44">
        <f t="shared" si="6"/>
        <v>-6.70602322294765</v>
      </c>
    </row>
    <row r="106" spans="1:8" ht="15">
      <c r="A106" s="13" t="s">
        <v>19</v>
      </c>
      <c r="B106" s="56">
        <v>222.56660000000002</v>
      </c>
      <c r="C106" s="57">
        <v>213.4124</v>
      </c>
      <c r="D106" s="57">
        <v>209.9953</v>
      </c>
      <c r="E106" s="57">
        <v>209.9953</v>
      </c>
      <c r="F106" s="58">
        <v>211.2922</v>
      </c>
      <c r="G106" s="44">
        <f t="shared" si="5"/>
        <v>0.6175852507175392</v>
      </c>
      <c r="H106" s="44">
        <f t="shared" si="6"/>
        <v>-5.065629793509004</v>
      </c>
    </row>
    <row r="107" spans="1:8" ht="15">
      <c r="A107" s="13" t="s">
        <v>41</v>
      </c>
      <c r="B107" s="56">
        <v>242.17090000000002</v>
      </c>
      <c r="C107" s="59">
        <v>246.2413</v>
      </c>
      <c r="D107" s="59">
        <v>242.7547</v>
      </c>
      <c r="E107" s="59">
        <v>239.5139</v>
      </c>
      <c r="F107" s="60">
        <v>241.6325</v>
      </c>
      <c r="G107" s="44">
        <f t="shared" si="5"/>
        <v>0.8845415652285737</v>
      </c>
      <c r="H107" s="44">
        <f t="shared" si="6"/>
        <v>-0.22232233517736688</v>
      </c>
    </row>
    <row r="108" spans="1:8" ht="15">
      <c r="A108" s="13" t="s">
        <v>23</v>
      </c>
      <c r="B108" s="61">
        <v>365.421</v>
      </c>
      <c r="C108" s="57">
        <v>343.6545</v>
      </c>
      <c r="D108" s="57">
        <v>343.2983</v>
      </c>
      <c r="E108" s="57">
        <v>346.5066</v>
      </c>
      <c r="F108" s="58">
        <v>348.8911</v>
      </c>
      <c r="G108" s="44">
        <f t="shared" si="5"/>
        <v>0.6881542804668044</v>
      </c>
      <c r="H108" s="44">
        <f t="shared" si="6"/>
        <v>-4.523522184001479</v>
      </c>
    </row>
    <row r="109" spans="1:8" ht="15">
      <c r="A109" s="13" t="s">
        <v>30</v>
      </c>
      <c r="B109" s="56">
        <v>322.5195</v>
      </c>
      <c r="C109" s="59">
        <v>287.5268</v>
      </c>
      <c r="D109" s="59">
        <v>283.9549</v>
      </c>
      <c r="E109" s="59">
        <v>276.9017</v>
      </c>
      <c r="F109" s="60">
        <v>276.2844</v>
      </c>
      <c r="G109" s="44">
        <f t="shared" si="5"/>
        <v>-0.22293109793113786</v>
      </c>
      <c r="H109" s="44">
        <f t="shared" si="6"/>
        <v>-14.335598312660153</v>
      </c>
    </row>
    <row r="110" spans="1:8" ht="15">
      <c r="A110" s="13" t="s">
        <v>42</v>
      </c>
      <c r="B110" s="62" t="s">
        <v>15</v>
      </c>
      <c r="C110" s="63">
        <v>233.501</v>
      </c>
      <c r="D110" s="63" t="s">
        <v>15</v>
      </c>
      <c r="E110" s="63">
        <v>247.9226</v>
      </c>
      <c r="F110" s="64">
        <v>254.1776</v>
      </c>
      <c r="G110" s="44">
        <f t="shared" si="5"/>
        <v>2.5229648285392443</v>
      </c>
      <c r="H110" s="17" t="s">
        <v>15</v>
      </c>
    </row>
    <row r="111" spans="1:8" ht="15">
      <c r="A111" s="50" t="s">
        <v>33</v>
      </c>
      <c r="B111" s="65">
        <v>301.6111</v>
      </c>
      <c r="C111" s="65">
        <v>292.571</v>
      </c>
      <c r="D111" s="65">
        <v>293.1427</v>
      </c>
      <c r="E111" s="65">
        <v>290.8291</v>
      </c>
      <c r="F111" s="65">
        <v>287.9665</v>
      </c>
      <c r="G111" s="66">
        <f t="shared" si="5"/>
        <v>-0.9842893988256378</v>
      </c>
      <c r="H111" s="53">
        <f t="shared" si="6"/>
        <v>-4.523905121529026</v>
      </c>
    </row>
    <row r="112" spans="1:8" ht="15.75" thickBot="1">
      <c r="A112" s="38" t="s">
        <v>45</v>
      </c>
      <c r="B112" s="38"/>
      <c r="C112" s="38"/>
      <c r="D112" s="38"/>
      <c r="E112" s="38"/>
      <c r="F112" s="38"/>
      <c r="G112" s="38"/>
      <c r="H112" s="38"/>
    </row>
    <row r="113" spans="1:8" ht="15">
      <c r="A113" s="13" t="s">
        <v>35</v>
      </c>
      <c r="B113" s="39">
        <v>267.7266655573204</v>
      </c>
      <c r="C113" s="67">
        <v>254.1779972171977</v>
      </c>
      <c r="D113" s="15">
        <v>271.87809174426</v>
      </c>
      <c r="E113" s="15">
        <v>255.01642782267848</v>
      </c>
      <c r="F113" s="40">
        <v>263.36605021314165</v>
      </c>
      <c r="G113" s="17">
        <f>F113/E113*100-100</f>
        <v>3.274150791677215</v>
      </c>
      <c r="H113" s="17">
        <f>F113/B113*100-100</f>
        <v>-1.6287564539383368</v>
      </c>
    </row>
    <row r="114" spans="1:8" ht="15">
      <c r="A114" s="13" t="s">
        <v>25</v>
      </c>
      <c r="B114" s="18">
        <v>313.1772</v>
      </c>
      <c r="C114" s="22">
        <v>305.2735</v>
      </c>
      <c r="D114" s="22">
        <v>305.1817</v>
      </c>
      <c r="E114" s="22">
        <v>305.4995</v>
      </c>
      <c r="F114" s="45">
        <v>303.4605</v>
      </c>
      <c r="G114" s="17">
        <f>F114/E114*100-100</f>
        <v>-0.6674315342578296</v>
      </c>
      <c r="H114" s="17">
        <f>F114/B114*100-100</f>
        <v>-3.10262049727757</v>
      </c>
    </row>
    <row r="115" spans="1:8" ht="15">
      <c r="A115" s="13" t="s">
        <v>11</v>
      </c>
      <c r="B115" s="21">
        <v>239.8673</v>
      </c>
      <c r="C115" s="28">
        <v>223.8456</v>
      </c>
      <c r="D115" s="28">
        <v>234.9649</v>
      </c>
      <c r="E115" s="28">
        <v>228.8949</v>
      </c>
      <c r="F115" s="42">
        <v>226.7858</v>
      </c>
      <c r="G115" s="17">
        <f>F115/E115*100-100</f>
        <v>-0.9214272576627991</v>
      </c>
      <c r="H115" s="17">
        <f>F115/B115*100-100</f>
        <v>-5.453640408675966</v>
      </c>
    </row>
    <row r="116" spans="1:8" ht="15">
      <c r="A116" s="13" t="s">
        <v>27</v>
      </c>
      <c r="B116" s="21" t="s">
        <v>21</v>
      </c>
      <c r="C116" s="22" t="s">
        <v>21</v>
      </c>
      <c r="D116" s="22" t="s">
        <v>21</v>
      </c>
      <c r="E116" s="22" t="s">
        <v>21</v>
      </c>
      <c r="F116" s="45" t="s">
        <v>21</v>
      </c>
      <c r="G116" s="17" t="s">
        <v>15</v>
      </c>
      <c r="H116" s="17" t="s">
        <v>15</v>
      </c>
    </row>
    <row r="117" spans="1:8" ht="15">
      <c r="A117" s="13" t="s">
        <v>20</v>
      </c>
      <c r="B117" s="21" t="s">
        <v>21</v>
      </c>
      <c r="C117" s="22" t="s">
        <v>21</v>
      </c>
      <c r="D117" s="22" t="s">
        <v>21</v>
      </c>
      <c r="E117" s="22" t="s">
        <v>21</v>
      </c>
      <c r="F117" s="45" t="s">
        <v>21</v>
      </c>
      <c r="G117" s="17" t="s">
        <v>15</v>
      </c>
      <c r="H117" s="17" t="s">
        <v>15</v>
      </c>
    </row>
    <row r="118" spans="1:8" ht="15">
      <c r="A118" s="13" t="s">
        <v>22</v>
      </c>
      <c r="B118" s="18">
        <v>325.2096</v>
      </c>
      <c r="C118" s="28">
        <v>319.6753</v>
      </c>
      <c r="D118" s="28">
        <v>316.6676</v>
      </c>
      <c r="E118" s="28">
        <v>318.5932</v>
      </c>
      <c r="F118" s="42">
        <v>322.2667</v>
      </c>
      <c r="G118" s="44">
        <f aca="true" t="shared" si="7" ref="G118:G142">F118/E118*100-100</f>
        <v>1.1530377923948123</v>
      </c>
      <c r="H118" s="44">
        <f aca="true" t="shared" si="8" ref="H118:H142">F118/B118*100-100</f>
        <v>-0.904924085881845</v>
      </c>
    </row>
    <row r="119" spans="1:8" ht="15">
      <c r="A119" s="13" t="s">
        <v>24</v>
      </c>
      <c r="B119" s="41">
        <v>274.6248</v>
      </c>
      <c r="C119" s="28">
        <v>269.6229</v>
      </c>
      <c r="D119" s="28">
        <v>265.7619</v>
      </c>
      <c r="E119" s="28">
        <v>270.9743</v>
      </c>
      <c r="F119" s="42">
        <v>278.6716</v>
      </c>
      <c r="G119" s="44">
        <f t="shared" si="7"/>
        <v>2.8406014887758744</v>
      </c>
      <c r="H119" s="44">
        <f t="shared" si="8"/>
        <v>1.4735741273184289</v>
      </c>
    </row>
    <row r="120" spans="1:8" ht="15">
      <c r="A120" s="13" t="s">
        <v>36</v>
      </c>
      <c r="B120" s="18">
        <v>207.8193</v>
      </c>
      <c r="C120" s="19">
        <v>193.214</v>
      </c>
      <c r="D120" s="19">
        <v>213.1422</v>
      </c>
      <c r="E120" s="19">
        <v>227.4353</v>
      </c>
      <c r="F120" s="43">
        <v>217.6592</v>
      </c>
      <c r="G120" s="44">
        <f t="shared" si="7"/>
        <v>-4.298409261886789</v>
      </c>
      <c r="H120" s="44">
        <f t="shared" si="8"/>
        <v>4.734834541353948</v>
      </c>
    </row>
    <row r="121" spans="1:8" ht="15">
      <c r="A121" s="13" t="s">
        <v>18</v>
      </c>
      <c r="B121" s="41">
        <v>154.9266</v>
      </c>
      <c r="C121" s="22" t="s">
        <v>15</v>
      </c>
      <c r="D121" s="22" t="s">
        <v>15</v>
      </c>
      <c r="E121" s="22" t="s">
        <v>15</v>
      </c>
      <c r="F121" s="45" t="s">
        <v>15</v>
      </c>
      <c r="G121" s="17" t="s">
        <v>15</v>
      </c>
      <c r="H121" s="17" t="s">
        <v>15</v>
      </c>
    </row>
    <row r="122" spans="1:8" ht="15">
      <c r="A122" s="13" t="s">
        <v>37</v>
      </c>
      <c r="B122" s="21" t="s">
        <v>15</v>
      </c>
      <c r="C122" s="22">
        <v>205</v>
      </c>
      <c r="D122" s="22" t="s">
        <v>15</v>
      </c>
      <c r="E122" s="22">
        <v>205</v>
      </c>
      <c r="F122" s="45" t="s">
        <v>15</v>
      </c>
      <c r="G122" s="17" t="s">
        <v>15</v>
      </c>
      <c r="H122" s="17" t="s">
        <v>15</v>
      </c>
    </row>
    <row r="123" spans="1:8" ht="15">
      <c r="A123" s="13" t="s">
        <v>38</v>
      </c>
      <c r="B123" s="21">
        <v>352.8413</v>
      </c>
      <c r="C123" s="22">
        <v>351.621</v>
      </c>
      <c r="D123" s="22">
        <v>351.701</v>
      </c>
      <c r="E123" s="22">
        <v>351.6209</v>
      </c>
      <c r="F123" s="45">
        <v>351.6209</v>
      </c>
      <c r="G123" s="17">
        <f>F123/E123*100-100</f>
        <v>0</v>
      </c>
      <c r="H123" s="17">
        <f>F123/B123*100-100</f>
        <v>-0.3458778776747522</v>
      </c>
    </row>
    <row r="124" spans="1:8" ht="15">
      <c r="A124" s="13" t="s">
        <v>28</v>
      </c>
      <c r="B124" s="21" t="s">
        <v>15</v>
      </c>
      <c r="C124" s="22">
        <v>217.3024</v>
      </c>
      <c r="D124" s="22">
        <v>325.1488</v>
      </c>
      <c r="E124" s="22">
        <v>325.9536</v>
      </c>
      <c r="F124" s="45" t="s">
        <v>15</v>
      </c>
      <c r="G124" s="17" t="s">
        <v>15</v>
      </c>
      <c r="H124" s="17" t="s">
        <v>15</v>
      </c>
    </row>
    <row r="125" spans="1:8" ht="15">
      <c r="A125" s="13" t="s">
        <v>12</v>
      </c>
      <c r="B125" s="18">
        <v>275.6632</v>
      </c>
      <c r="C125" s="19">
        <v>283.6019</v>
      </c>
      <c r="D125" s="19">
        <v>271.5826</v>
      </c>
      <c r="E125" s="19">
        <v>275.9958</v>
      </c>
      <c r="F125" s="43">
        <v>281.6615</v>
      </c>
      <c r="G125" s="44">
        <f t="shared" si="7"/>
        <v>2.052821093654316</v>
      </c>
      <c r="H125" s="44">
        <f t="shared" si="8"/>
        <v>2.1759523940808805</v>
      </c>
    </row>
    <row r="126" spans="1:8" ht="15">
      <c r="A126" s="13" t="s">
        <v>13</v>
      </c>
      <c r="B126" s="18">
        <v>356.1078</v>
      </c>
      <c r="C126" s="19">
        <v>325.2142</v>
      </c>
      <c r="D126" s="19">
        <v>324.5364</v>
      </c>
      <c r="E126" s="19">
        <v>325.7378</v>
      </c>
      <c r="F126" s="43">
        <v>327.4874</v>
      </c>
      <c r="G126" s="44">
        <f t="shared" si="7"/>
        <v>0.5371191185057285</v>
      </c>
      <c r="H126" s="44">
        <f t="shared" si="8"/>
        <v>-8.037004525034277</v>
      </c>
    </row>
    <row r="127" spans="1:8" ht="15">
      <c r="A127" s="13" t="s">
        <v>14</v>
      </c>
      <c r="B127" s="18">
        <v>363.0215</v>
      </c>
      <c r="C127" s="28">
        <v>338.0418</v>
      </c>
      <c r="D127" s="28">
        <v>337.7875</v>
      </c>
      <c r="E127" s="28">
        <v>336.4304</v>
      </c>
      <c r="F127" s="42">
        <v>337.8123</v>
      </c>
      <c r="G127" s="44">
        <f t="shared" si="7"/>
        <v>0.4107536060950423</v>
      </c>
      <c r="H127" s="44">
        <f t="shared" si="8"/>
        <v>-6.944271895741721</v>
      </c>
    </row>
    <row r="128" spans="1:8" ht="15">
      <c r="A128" s="13" t="s">
        <v>16</v>
      </c>
      <c r="B128" s="18">
        <v>335.2</v>
      </c>
      <c r="C128" s="28">
        <v>390.1837</v>
      </c>
      <c r="D128" s="28">
        <v>382.17</v>
      </c>
      <c r="E128" s="28">
        <v>382.17</v>
      </c>
      <c r="F128" s="42">
        <v>382.17</v>
      </c>
      <c r="G128" s="44">
        <f t="shared" si="7"/>
        <v>0</v>
      </c>
      <c r="H128" s="44">
        <f t="shared" si="8"/>
        <v>14.01252983293557</v>
      </c>
    </row>
    <row r="129" spans="1:8" ht="15">
      <c r="A129" s="13" t="s">
        <v>29</v>
      </c>
      <c r="B129" s="18">
        <v>396.8167</v>
      </c>
      <c r="C129" s="19">
        <v>394.3432</v>
      </c>
      <c r="D129" s="19">
        <v>386.7307</v>
      </c>
      <c r="E129" s="19">
        <v>376.5718</v>
      </c>
      <c r="F129" s="43">
        <v>379.4796</v>
      </c>
      <c r="G129" s="44">
        <f t="shared" si="7"/>
        <v>0.7721767800987749</v>
      </c>
      <c r="H129" s="44">
        <f t="shared" si="8"/>
        <v>-4.369044951989181</v>
      </c>
    </row>
    <row r="130" spans="1:8" ht="15">
      <c r="A130" s="13" t="s">
        <v>39</v>
      </c>
      <c r="B130" s="18">
        <v>403.0402</v>
      </c>
      <c r="C130" s="19">
        <v>409.4795</v>
      </c>
      <c r="D130" s="19">
        <v>408.4315</v>
      </c>
      <c r="E130" s="19">
        <v>410.7124</v>
      </c>
      <c r="F130" s="43">
        <v>407.9741</v>
      </c>
      <c r="G130" s="44">
        <f t="shared" si="7"/>
        <v>-0.6667195828516554</v>
      </c>
      <c r="H130" s="44">
        <f t="shared" si="8"/>
        <v>1.224170690665602</v>
      </c>
    </row>
    <row r="131" spans="1:8" ht="15">
      <c r="A131" s="13" t="s">
        <v>31</v>
      </c>
      <c r="B131" s="18">
        <v>415.05420000000004</v>
      </c>
      <c r="C131" s="19">
        <v>394.2268</v>
      </c>
      <c r="D131" s="19">
        <v>392.0006</v>
      </c>
      <c r="E131" s="19">
        <v>388.9201</v>
      </c>
      <c r="F131" s="43">
        <v>384.735</v>
      </c>
      <c r="G131" s="44">
        <f t="shared" si="7"/>
        <v>-1.0760822081450527</v>
      </c>
      <c r="H131" s="44">
        <f t="shared" si="8"/>
        <v>-7.3048772907249315</v>
      </c>
    </row>
    <row r="132" spans="1:8" ht="15">
      <c r="A132" s="13" t="s">
        <v>17</v>
      </c>
      <c r="B132" s="21">
        <v>446.7456</v>
      </c>
      <c r="C132" s="22">
        <v>446.0149</v>
      </c>
      <c r="D132" s="22">
        <v>442.6552</v>
      </c>
      <c r="E132" s="22">
        <v>443.791</v>
      </c>
      <c r="F132" s="45" t="s">
        <v>15</v>
      </c>
      <c r="G132" s="17" t="s">
        <v>15</v>
      </c>
      <c r="H132" s="17" t="s">
        <v>15</v>
      </c>
    </row>
    <row r="133" spans="1:8" ht="15">
      <c r="A133" s="13" t="s">
        <v>40</v>
      </c>
      <c r="B133" s="21">
        <v>399.26390000000004</v>
      </c>
      <c r="C133" s="22">
        <v>388.4978</v>
      </c>
      <c r="D133" s="22">
        <v>394.754</v>
      </c>
      <c r="E133" s="22">
        <v>391.9845</v>
      </c>
      <c r="F133" s="45">
        <v>390.7735</v>
      </c>
      <c r="G133" s="44">
        <f t="shared" si="7"/>
        <v>-0.3089407871995036</v>
      </c>
      <c r="H133" s="44">
        <f t="shared" si="8"/>
        <v>-2.1265133161300156</v>
      </c>
    </row>
    <row r="134" spans="1:8" ht="15">
      <c r="A134" s="13" t="s">
        <v>32</v>
      </c>
      <c r="B134" s="18">
        <v>266.8219</v>
      </c>
      <c r="C134" s="19">
        <v>249.7472</v>
      </c>
      <c r="D134" s="19">
        <v>273.8239</v>
      </c>
      <c r="E134" s="19">
        <v>272.5169</v>
      </c>
      <c r="F134" s="43">
        <v>255.0516</v>
      </c>
      <c r="G134" s="44">
        <f t="shared" si="7"/>
        <v>-6.408886935085505</v>
      </c>
      <c r="H134" s="44">
        <f t="shared" si="8"/>
        <v>-4.4112945751454475</v>
      </c>
    </row>
    <row r="135" spans="1:8" ht="15">
      <c r="A135" s="13" t="s">
        <v>26</v>
      </c>
      <c r="B135" s="18">
        <v>357.1461</v>
      </c>
      <c r="C135" s="22">
        <v>344.9836</v>
      </c>
      <c r="D135" s="22">
        <v>347.9712</v>
      </c>
      <c r="E135" s="22">
        <v>348.7918</v>
      </c>
      <c r="F135" s="45">
        <v>352.5895</v>
      </c>
      <c r="G135" s="44">
        <f t="shared" si="7"/>
        <v>1.0888157347735756</v>
      </c>
      <c r="H135" s="44">
        <f t="shared" si="8"/>
        <v>-1.275836415405351</v>
      </c>
    </row>
    <row r="136" spans="1:8" ht="15">
      <c r="A136" s="13" t="s">
        <v>19</v>
      </c>
      <c r="B136" s="18">
        <v>380.65070000000003</v>
      </c>
      <c r="C136" s="22">
        <v>386.1644</v>
      </c>
      <c r="D136" s="22">
        <v>380.8868</v>
      </c>
      <c r="E136" s="22">
        <v>380.8868</v>
      </c>
      <c r="F136" s="45">
        <v>381.7524</v>
      </c>
      <c r="G136" s="44">
        <f t="shared" si="7"/>
        <v>0.22725912265796921</v>
      </c>
      <c r="H136" s="44">
        <f t="shared" si="8"/>
        <v>0.2894254496313806</v>
      </c>
    </row>
    <row r="137" spans="1:8" ht="15">
      <c r="A137" s="13" t="s">
        <v>41</v>
      </c>
      <c r="B137" s="21">
        <v>337.15630000000004</v>
      </c>
      <c r="C137" s="28">
        <v>345.5977</v>
      </c>
      <c r="D137" s="28">
        <v>343.3475</v>
      </c>
      <c r="E137" s="28">
        <v>348.3044</v>
      </c>
      <c r="F137" s="42">
        <v>348.6167</v>
      </c>
      <c r="G137" s="44">
        <f t="shared" si="7"/>
        <v>0.08966294999430602</v>
      </c>
      <c r="H137" s="44">
        <f t="shared" si="8"/>
        <v>3.399135653108061</v>
      </c>
    </row>
    <row r="138" spans="1:8" ht="15">
      <c r="A138" s="13" t="s">
        <v>23</v>
      </c>
      <c r="B138" s="21">
        <v>402.03860000000003</v>
      </c>
      <c r="C138" s="22">
        <v>380.6863</v>
      </c>
      <c r="D138" s="22">
        <v>388.0825</v>
      </c>
      <c r="E138" s="22">
        <v>380.6214</v>
      </c>
      <c r="F138" s="45">
        <v>381.3219</v>
      </c>
      <c r="G138" s="44">
        <f t="shared" si="7"/>
        <v>0.1840411495517742</v>
      </c>
      <c r="H138" s="44">
        <f t="shared" si="8"/>
        <v>-5.152913177988381</v>
      </c>
    </row>
    <row r="139" spans="1:8" ht="15">
      <c r="A139" s="13" t="s">
        <v>30</v>
      </c>
      <c r="B139" s="18">
        <v>425.7708</v>
      </c>
      <c r="C139" s="19">
        <v>393.0507</v>
      </c>
      <c r="D139" s="19">
        <v>388.1205</v>
      </c>
      <c r="E139" s="19">
        <v>382.8024</v>
      </c>
      <c r="F139" s="43">
        <v>377.1441</v>
      </c>
      <c r="G139" s="44">
        <f t="shared" si="7"/>
        <v>-1.4781255289935444</v>
      </c>
      <c r="H139" s="44">
        <f t="shared" si="8"/>
        <v>-11.420863055897684</v>
      </c>
    </row>
    <row r="140" spans="1:8" ht="15">
      <c r="A140" s="13" t="s">
        <v>42</v>
      </c>
      <c r="B140" s="54">
        <v>382.6125</v>
      </c>
      <c r="C140" s="47">
        <v>371.9952</v>
      </c>
      <c r="D140" s="47">
        <v>373.9478</v>
      </c>
      <c r="E140" s="47">
        <v>372.4911</v>
      </c>
      <c r="F140" s="48">
        <v>376.822</v>
      </c>
      <c r="G140" s="49">
        <f t="shared" si="7"/>
        <v>1.1626854977206023</v>
      </c>
      <c r="H140" s="44">
        <f t="shared" si="8"/>
        <v>-1.513411088242023</v>
      </c>
    </row>
    <row r="141" spans="1:8" ht="15">
      <c r="A141" s="68" t="s">
        <v>33</v>
      </c>
      <c r="B141" s="69">
        <v>395.48240000000004</v>
      </c>
      <c r="C141" s="69">
        <v>381.3158</v>
      </c>
      <c r="D141" s="69">
        <v>379.0606</v>
      </c>
      <c r="E141" s="69">
        <v>376.8286</v>
      </c>
      <c r="F141" s="69">
        <v>369.1799</v>
      </c>
      <c r="G141" s="70">
        <f t="shared" si="7"/>
        <v>-2.029755703256072</v>
      </c>
      <c r="H141" s="71">
        <f t="shared" si="8"/>
        <v>-6.65073843994071</v>
      </c>
    </row>
    <row r="142" spans="1:8" ht="15">
      <c r="A142" s="72" t="s">
        <v>46</v>
      </c>
      <c r="B142" s="73">
        <v>354.6345</v>
      </c>
      <c r="C142" s="73">
        <v>341.1628</v>
      </c>
      <c r="D142" s="73">
        <v>340.0719</v>
      </c>
      <c r="E142" s="73">
        <v>337.5432</v>
      </c>
      <c r="F142" s="73">
        <v>334.3859</v>
      </c>
      <c r="G142" s="74">
        <f t="shared" si="7"/>
        <v>-0.9353765680955917</v>
      </c>
      <c r="H142" s="75">
        <f t="shared" si="8"/>
        <v>-5.709709574223609</v>
      </c>
    </row>
    <row r="143" spans="1:8" ht="15">
      <c r="A143" s="76"/>
      <c r="B143" s="77"/>
      <c r="C143" s="77"/>
      <c r="D143" s="77"/>
      <c r="E143" s="77"/>
      <c r="F143" s="77"/>
      <c r="G143" s="76"/>
      <c r="H143" s="76"/>
    </row>
    <row r="144" spans="3:7" ht="15">
      <c r="C144" s="78"/>
      <c r="D144" s="79"/>
      <c r="E144" s="78"/>
      <c r="F144" s="80"/>
      <c r="G144" s="76"/>
    </row>
    <row r="145" spans="1:7" ht="15">
      <c r="A145" s="81" t="s">
        <v>47</v>
      </c>
      <c r="B145" s="82"/>
      <c r="C145" s="82"/>
      <c r="D145" s="82"/>
      <c r="E145" s="82"/>
      <c r="F145" s="82"/>
      <c r="G145" s="83"/>
    </row>
    <row r="146" ht="15">
      <c r="A146" s="84" t="s">
        <v>48</v>
      </c>
    </row>
    <row r="147" spans="1:6" ht="15">
      <c r="A147" s="84" t="s">
        <v>49</v>
      </c>
      <c r="F147" s="85"/>
    </row>
    <row r="148" spans="1:6" ht="15">
      <c r="A148" s="84" t="s">
        <v>50</v>
      </c>
      <c r="F148" s="76"/>
    </row>
    <row r="149" ht="15">
      <c r="A149" s="86" t="s">
        <v>51</v>
      </c>
    </row>
    <row r="150" spans="1:6" ht="15">
      <c r="A150" s="84"/>
      <c r="F150" s="87" t="s">
        <v>52</v>
      </c>
    </row>
    <row r="151" ht="15">
      <c r="F151" s="87" t="s">
        <v>53</v>
      </c>
    </row>
  </sheetData>
  <sheetProtection/>
  <mergeCells count="8">
    <mergeCell ref="A82:H82"/>
    <mergeCell ref="A112:H112"/>
    <mergeCell ref="A5:A6"/>
    <mergeCell ref="C5:F5"/>
    <mergeCell ref="G5:H5"/>
    <mergeCell ref="A7:H7"/>
    <mergeCell ref="A29:H29"/>
    <mergeCell ref="A59:H59"/>
  </mergeCells>
  <conditionalFormatting sqref="B143:F143">
    <cfRule type="expression" priority="3" dxfId="3" stopIfTrue="1">
      <formula>ISERROR(B143)</formula>
    </cfRule>
  </conditionalFormatting>
  <conditionalFormatting sqref="F147">
    <cfRule type="expression" priority="1" dxfId="3" stopIfTrue="1">
      <formula>ISERROR(F147)</formula>
    </cfRule>
  </conditionalFormatting>
  <conditionalFormatting sqref="F147">
    <cfRule type="expression" priority="2" dxfId="4" stopIfTrue="1">
      <formula>ISERROR(F147)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2019-07-03T13:36:24Z</dcterms:created>
  <dcterms:modified xsi:type="dcterms:W3CDTF">2019-07-03T13:37:36Z</dcterms:modified>
  <cp:category/>
  <cp:version/>
  <cp:contentType/>
  <cp:contentStatus/>
</cp:coreProperties>
</file>