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<sst xmlns="http://schemas.openxmlformats.org/spreadsheetml/2006/main" count="323" uniqueCount="54">
  <si>
    <t>Galvijų supirkimo kainos* Europos Sąjungos valstybėse 2019 m. 23–26 sav., EUR/100 kg skerdenų (be PVM)</t>
  </si>
  <si>
    <t>Valstybė</t>
  </si>
  <si>
    <t>Pokytis %</t>
  </si>
  <si>
    <t>26 sav. 
(06 25–07 01)</t>
  </si>
  <si>
    <t>23 sav. 
(06 03–09)</t>
  </si>
  <si>
    <t>24 sav. 
(06 10–16)</t>
  </si>
  <si>
    <t>25 sav. 
(06 17–23)</t>
  </si>
  <si>
    <t>26 sav. 
(06 24–30)</t>
  </si>
  <si>
    <t>savaitės**</t>
  </si>
  <si>
    <t>metų***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</si>
  <si>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</si>
  <si>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</si>
  <si>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</si>
  <si>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</si>
  <si>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</si>
  <si>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</si>
  <si>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</si>
  <si>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</si>
  <si>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</si>
  <si>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</si>
  <si>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</si>
  <si>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</si>
  <si>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</si>
  <si>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</si>
  <si>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</si>
  <si>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</si>
  <si>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</si>
  <si>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</si>
  <si>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</si>
  <si>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</si>
  <si>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Didžioji Britanija</t>
  </si>
  <si>
    <t>Airija</t>
  </si>
  <si>
    <t>Olandija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</si>
  <si>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</si>
  <si>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</si>
  <si>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</si>
  <si>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</si>
  <si>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</si>
  <si>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</si>
  <si>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</si>
  <si>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</si>
  <si>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</si>
  <si>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</si>
  <si>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</si>
  <si>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</si>
  <si>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</si>
  <si>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</si>
  <si>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</si>
  <si>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</si>
  <si>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2019 m. 26 savaitę su 2019 m. 25 savaite</t>
  </si>
  <si>
    <t>***lyginant 2019 m. 26 savaitę su 2018 m. 26 savaite</t>
  </si>
  <si>
    <t>● - konfidencialūs duomenys</t>
  </si>
  <si>
    <t xml:space="preserve">               Šaltinis: EK,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</si>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</sst>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Arial"/>
      <family val="2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6499925851822"/>
      </top>
      <bottom style="medium">
        <color theme="0" tint="-0.1496800035238266"/>
      </bottom>
    </border>
    <border>
      <left style="thin">
        <color theme="0" tint="-0.1496499925851822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6800035238266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>
        <color indexed="63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6199965476989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19" fillId="0" borderId="0" xfId="47" applyFont="1" applyFill="1">
      <alignment/>
      <protection/>
    </xf>
    <xf numFmtId="0" fontId="20" fillId="33" borderId="10" xfId="48" applyFont="1" applyFill="1" applyBorder="1" applyAlignment="1">
      <alignment horizontal="center" vertical="center" wrapText="1"/>
      <protection/>
    </xf>
    <xf numFmtId="0" fontId="20" fillId="33" borderId="11" xfId="48" applyFont="1" applyFill="1" applyBorder="1" applyAlignment="1">
      <alignment horizontal="center" vertical="center" wrapText="1" shrinkToFit="1"/>
      <protection/>
    </xf>
    <xf numFmtId="0" fontId="20" fillId="33" borderId="12" xfId="48" applyFont="1" applyFill="1" applyBorder="1" applyAlignment="1">
      <alignment horizontal="center" vertical="center" wrapText="1" shrinkToFit="1"/>
      <protection/>
    </xf>
    <xf numFmtId="0" fontId="20" fillId="33" borderId="10" xfId="48" applyFont="1" applyFill="1" applyBorder="1" applyAlignment="1">
      <alignment horizontal="center" vertical="center" wrapText="1" shrinkToFit="1"/>
      <protection/>
    </xf>
    <xf numFmtId="0" fontId="20" fillId="33" borderId="11" xfId="48" applyFont="1" applyFill="1" applyBorder="1" applyAlignment="1">
      <alignment horizontal="center"/>
      <protection/>
    </xf>
    <xf numFmtId="0" fontId="20" fillId="33" borderId="13" xfId="48" applyFont="1" applyFill="1" applyBorder="1" applyAlignment="1">
      <alignment horizontal="center"/>
      <protection/>
    </xf>
    <xf numFmtId="0" fontId="20" fillId="33" borderId="14" xfId="48" applyFont="1" applyFill="1" applyBorder="1" applyAlignment="1">
      <alignment horizontal="center" vertical="center" wrapText="1"/>
      <protection/>
    </xf>
    <xf numFmtId="2" fontId="20" fillId="33" borderId="15" xfId="48" applyNumberFormat="1" applyFont="1" applyFill="1" applyBorder="1" applyAlignment="1">
      <alignment horizontal="center" vertical="center" wrapText="1"/>
      <protection/>
    </xf>
    <xf numFmtId="2" fontId="20" fillId="33" borderId="16" xfId="48" applyNumberFormat="1" applyFont="1" applyFill="1" applyBorder="1" applyAlignment="1">
      <alignment horizontal="center" vertical="center" wrapText="1"/>
      <protection/>
    </xf>
    <xf numFmtId="0" fontId="20" fillId="33" borderId="17" xfId="48" applyFont="1" applyFill="1" applyBorder="1" applyAlignment="1">
      <alignment horizontal="center" vertical="center" wrapText="1"/>
      <protection/>
    </xf>
    <xf numFmtId="0" fontId="49" fillId="34" borderId="18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4" fontId="51" fillId="0" borderId="19" xfId="0" applyNumberFormat="1" applyFont="1" applyFill="1" applyBorder="1" applyAlignment="1" quotePrefix="1">
      <alignment horizontal="right" vertical="center" indent="1"/>
    </xf>
    <xf numFmtId="4" fontId="51" fillId="0" borderId="20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21" xfId="0" applyNumberFormat="1" applyFont="1" applyFill="1" applyBorder="1" applyAlignment="1">
      <alignment horizontal="right" vertical="center" indent="1"/>
    </xf>
    <xf numFmtId="4" fontId="51" fillId="0" borderId="0" xfId="0" applyNumberFormat="1" applyFont="1" applyFill="1" applyBorder="1" applyAlignment="1">
      <alignment horizontal="right" vertical="center" indent="1"/>
    </xf>
    <xf numFmtId="4" fontId="51" fillId="0" borderId="21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Border="1" applyAlignment="1" quotePrefix="1">
      <alignment horizontal="right" vertical="center" indent="1"/>
    </xf>
    <xf numFmtId="2" fontId="51" fillId="0" borderId="0" xfId="0" applyNumberFormat="1" applyFont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0" xfId="0" applyNumberFormat="1" applyFont="1" applyFill="1" applyBorder="1" applyAlignment="1" quotePrefix="1">
      <alignment horizontal="right" vertical="center" wrapText="1" indent="1"/>
    </xf>
    <xf numFmtId="0" fontId="20" fillId="0" borderId="0" xfId="0" applyFont="1" applyFill="1" applyBorder="1" applyAlignment="1">
      <alignment/>
    </xf>
    <xf numFmtId="4" fontId="51" fillId="0" borderId="22" xfId="0" applyNumberFormat="1" applyFont="1" applyFill="1" applyBorder="1" applyAlignment="1" quotePrefix="1">
      <alignment horizontal="right" vertical="center" indent="1"/>
    </xf>
    <xf numFmtId="0" fontId="49" fillId="33" borderId="23" xfId="0" applyFont="1" applyFill="1" applyBorder="1" applyAlignment="1">
      <alignment/>
    </xf>
    <xf numFmtId="4" fontId="52" fillId="33" borderId="24" xfId="0" applyNumberFormat="1" applyFont="1" applyFill="1" applyBorder="1" applyAlignment="1">
      <alignment horizontal="right" vertical="center" indent="1"/>
    </xf>
    <xf numFmtId="4" fontId="52" fillId="33" borderId="25" xfId="0" applyNumberFormat="1" applyFont="1" applyFill="1" applyBorder="1" applyAlignment="1">
      <alignment horizontal="right" vertical="center" indent="1"/>
    </xf>
    <xf numFmtId="2" fontId="52" fillId="33" borderId="24" xfId="0" applyNumberFormat="1" applyFont="1" applyFill="1" applyBorder="1" applyAlignment="1" quotePrefix="1">
      <alignment horizontal="right" vertical="center" indent="1"/>
    </xf>
    <xf numFmtId="2" fontId="52" fillId="33" borderId="23" xfId="0" applyNumberFormat="1" applyFont="1" applyFill="1" applyBorder="1" applyAlignment="1" quotePrefix="1">
      <alignment horizontal="right" vertical="center" indent="1"/>
    </xf>
    <xf numFmtId="0" fontId="49" fillId="0" borderId="18" xfId="0" applyFont="1" applyFill="1" applyBorder="1" applyAlignment="1">
      <alignment horizontal="center"/>
    </xf>
    <xf numFmtId="4" fontId="51" fillId="0" borderId="19" xfId="0" applyNumberFormat="1" applyFont="1" applyFill="1" applyBorder="1" applyAlignment="1" quotePrefix="1">
      <alignment horizontal="right" vertical="center" wrapText="1" indent="1"/>
    </xf>
    <xf numFmtId="4" fontId="51" fillId="0" borderId="26" xfId="0" applyNumberFormat="1" applyFont="1" applyFill="1" applyBorder="1" applyAlignment="1" quotePrefix="1">
      <alignment horizontal="right" vertical="center" indent="1"/>
    </xf>
    <xf numFmtId="4" fontId="51" fillId="0" borderId="21" xfId="0" applyNumberFormat="1" applyFont="1" applyFill="1" applyBorder="1" applyAlignment="1" quotePrefix="1">
      <alignment horizontal="right" vertical="center" wrapText="1" indent="1"/>
    </xf>
    <xf numFmtId="4" fontId="51" fillId="0" borderId="27" xfId="0" applyNumberFormat="1" applyFont="1" applyFill="1" applyBorder="1" applyAlignment="1" quotePrefix="1">
      <alignment horizontal="right" vertical="center" wrapText="1" indent="1"/>
    </xf>
    <xf numFmtId="4" fontId="51" fillId="0" borderId="27" xfId="0" applyNumberFormat="1" applyFont="1" applyFill="1" applyBorder="1" applyAlignment="1">
      <alignment horizontal="right" vertical="center" indent="1"/>
    </xf>
    <xf numFmtId="2" fontId="51" fillId="0" borderId="0" xfId="0" applyNumberFormat="1" applyFont="1" applyFill="1" applyBorder="1" applyAlignment="1">
      <alignment horizontal="right" vertical="center" indent="1"/>
    </xf>
    <xf numFmtId="4" fontId="51" fillId="0" borderId="27" xfId="0" applyNumberFormat="1" applyFont="1" applyFill="1" applyBorder="1" applyAlignment="1" quotePrefix="1">
      <alignment horizontal="right" vertical="center" indent="1"/>
    </xf>
    <xf numFmtId="4" fontId="51" fillId="0" borderId="28" xfId="0" applyNumberFormat="1" applyFont="1" applyFill="1" applyBorder="1" applyAlignment="1">
      <alignment horizontal="right" vertical="center" indent="1"/>
    </xf>
    <xf numFmtId="4" fontId="51" fillId="0" borderId="29" xfId="0" applyNumberFormat="1" applyFont="1" applyFill="1" applyBorder="1" applyAlignment="1" quotePrefix="1">
      <alignment horizontal="right" vertical="center" indent="1"/>
    </xf>
    <xf numFmtId="4" fontId="51" fillId="0" borderId="30" xfId="0" applyNumberFormat="1" applyFont="1" applyFill="1" applyBorder="1" applyAlignment="1" quotePrefix="1">
      <alignment horizontal="right" vertical="center" indent="1"/>
    </xf>
    <xf numFmtId="2" fontId="51" fillId="0" borderId="29" xfId="0" applyNumberFormat="1" applyFont="1" applyFill="1" applyBorder="1" applyAlignment="1">
      <alignment horizontal="right" vertical="center" indent="1"/>
    </xf>
    <xf numFmtId="0" fontId="49" fillId="33" borderId="31" xfId="0" applyFont="1" applyFill="1" applyBorder="1" applyAlignment="1">
      <alignment/>
    </xf>
    <xf numFmtId="4" fontId="52" fillId="33" borderId="32" xfId="0" applyNumberFormat="1" applyFont="1" applyFill="1" applyBorder="1" applyAlignment="1">
      <alignment horizontal="right" vertical="center" indent="1"/>
    </xf>
    <xf numFmtId="2" fontId="52" fillId="33" borderId="32" xfId="0" applyNumberFormat="1" applyFont="1" applyFill="1" applyBorder="1" applyAlignment="1">
      <alignment horizontal="right" vertical="center" indent="1"/>
    </xf>
    <xf numFmtId="2" fontId="52" fillId="33" borderId="31" xfId="0" applyNumberFormat="1" applyFont="1" applyFill="1" applyBorder="1" applyAlignment="1">
      <alignment horizontal="right" vertical="center" indent="1"/>
    </xf>
    <xf numFmtId="4" fontId="51" fillId="0" borderId="28" xfId="0" applyNumberFormat="1" applyFont="1" applyFill="1" applyBorder="1" applyAlignment="1" quotePrefix="1">
      <alignment horizontal="right" vertical="center" indent="1"/>
    </xf>
    <xf numFmtId="2" fontId="51" fillId="0" borderId="29" xfId="0" applyNumberFormat="1" applyFont="1" applyFill="1" applyBorder="1" applyAlignment="1" quotePrefix="1">
      <alignment horizontal="right" vertical="center" indent="1"/>
    </xf>
    <xf numFmtId="4" fontId="53" fillId="0" borderId="21" xfId="0" applyNumberFormat="1" applyFont="1" applyFill="1" applyBorder="1" applyAlignment="1">
      <alignment horizontal="right" vertical="center" indent="1"/>
    </xf>
    <xf numFmtId="4" fontId="53" fillId="0" borderId="0" xfId="0" applyNumberFormat="1" applyFont="1" applyFill="1" applyBorder="1" applyAlignment="1" quotePrefix="1">
      <alignment horizontal="right" vertical="center" indent="1"/>
    </xf>
    <xf numFmtId="4" fontId="53" fillId="0" borderId="27" xfId="0" applyNumberFormat="1" applyFont="1" applyFill="1" applyBorder="1" applyAlignment="1" quotePrefix="1">
      <alignment horizontal="right" vertical="center" indent="1"/>
    </xf>
    <xf numFmtId="4" fontId="53" fillId="0" borderId="0" xfId="0" applyNumberFormat="1" applyFont="1" applyFill="1" applyBorder="1" applyAlignment="1">
      <alignment horizontal="right" vertical="center" indent="1"/>
    </xf>
    <xf numFmtId="4" fontId="53" fillId="0" borderId="27" xfId="0" applyNumberFormat="1" applyFont="1" applyFill="1" applyBorder="1" applyAlignment="1">
      <alignment horizontal="right" vertical="center" indent="1"/>
    </xf>
    <xf numFmtId="4" fontId="53" fillId="0" borderId="21" xfId="0" applyNumberFormat="1" applyFont="1" applyFill="1" applyBorder="1" applyAlignment="1" quotePrefix="1">
      <alignment horizontal="right" vertical="center" indent="1"/>
    </xf>
    <xf numFmtId="4" fontId="53" fillId="0" borderId="28" xfId="0" applyNumberFormat="1" applyFont="1" applyFill="1" applyBorder="1" applyAlignment="1" quotePrefix="1">
      <alignment horizontal="right" vertical="center" indent="1"/>
    </xf>
    <xf numFmtId="4" fontId="53" fillId="0" borderId="29" xfId="0" applyNumberFormat="1" applyFont="1" applyFill="1" applyBorder="1" applyAlignment="1" quotePrefix="1">
      <alignment horizontal="right" vertical="center" indent="1"/>
    </xf>
    <xf numFmtId="4" fontId="53" fillId="0" borderId="30" xfId="0" applyNumberFormat="1" applyFont="1" applyFill="1" applyBorder="1" applyAlignment="1" quotePrefix="1">
      <alignment horizontal="right" vertical="center" indent="1"/>
    </xf>
    <xf numFmtId="4" fontId="54" fillId="33" borderId="32" xfId="0" applyNumberFormat="1" applyFont="1" applyFill="1" applyBorder="1" applyAlignment="1">
      <alignment horizontal="right" vertical="center" indent="1"/>
    </xf>
    <xf numFmtId="2" fontId="52" fillId="33" borderId="33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0" fontId="49" fillId="33" borderId="34" xfId="0" applyFont="1" applyFill="1" applyBorder="1" applyAlignment="1">
      <alignment/>
    </xf>
    <xf numFmtId="4" fontId="52" fillId="33" borderId="35" xfId="0" applyNumberFormat="1" applyFont="1" applyFill="1" applyBorder="1" applyAlignment="1">
      <alignment horizontal="right" vertical="center" indent="1"/>
    </xf>
    <xf numFmtId="2" fontId="52" fillId="33" borderId="35" xfId="0" applyNumberFormat="1" applyFont="1" applyFill="1" applyBorder="1" applyAlignment="1">
      <alignment horizontal="right" vertical="center" indent="1"/>
    </xf>
    <xf numFmtId="2" fontId="52" fillId="33" borderId="34" xfId="0" applyNumberFormat="1" applyFont="1" applyFill="1" applyBorder="1" applyAlignment="1">
      <alignment horizontal="right" vertical="center" indent="1"/>
    </xf>
    <xf numFmtId="0" fontId="49" fillId="35" borderId="36" xfId="0" applyFont="1" applyFill="1" applyBorder="1" applyAlignment="1">
      <alignment/>
    </xf>
    <xf numFmtId="4" fontId="52" fillId="35" borderId="37" xfId="0" applyNumberFormat="1" applyFont="1" applyFill="1" applyBorder="1" applyAlignment="1">
      <alignment horizontal="right" vertical="center" indent="1"/>
    </xf>
    <xf numFmtId="2" fontId="52" fillId="35" borderId="37" xfId="0" applyNumberFormat="1" applyFont="1" applyFill="1" applyBorder="1" applyAlignment="1">
      <alignment horizontal="right" vertical="center" indent="1"/>
    </xf>
    <xf numFmtId="2" fontId="52" fillId="35" borderId="36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4" fontId="55" fillId="0" borderId="0" xfId="0" applyNumberFormat="1" applyFont="1" applyFill="1" applyBorder="1" applyAlignment="1" applyProtection="1">
      <alignment horizontal="center" vertical="center"/>
      <protection locked="0"/>
    </xf>
    <xf numFmtId="2" fontId="56" fillId="0" borderId="0" xfId="40" applyNumberFormat="1" applyFont="1" applyFill="1" applyBorder="1" applyAlignment="1" applyProtection="1">
      <alignment horizontal="center" vertical="center"/>
      <protection locked="0"/>
    </xf>
    <xf numFmtId="164" fontId="56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20" fillId="0" borderId="0" xfId="47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7" fillId="0" borderId="0" xfId="0" applyFont="1" applyAlignment="1">
      <alignment/>
    </xf>
    <xf numFmtId="2" fontId="30" fillId="0" borderId="0" xfId="0" applyNumberFormat="1" applyFont="1" applyFill="1" applyAlignment="1">
      <alignment horizontal="left" vertical="center"/>
    </xf>
    <xf numFmtId="164" fontId="58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left"/>
    </xf>
    <xf numFmtId="0" fontId="32" fillId="0" borderId="0" xfId="0" applyFont="1" applyBorder="1" applyAlignment="1">
      <alignment vertical="center"/>
    </xf>
    <xf numFmtId="2" fontId="51" fillId="0" borderId="27" xfId="0" applyNumberFormat="1" applyFont="1" applyBorder="1" applyAlignment="1" quotePrefix="1">
      <alignment horizontal="right" vertical="center" indent="1"/>
    </xf>
    <xf numFmtId="4" fontId="51" fillId="0" borderId="27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38" xfId="0" applyNumberFormat="1" applyFont="1" applyFill="1" applyBorder="1" applyAlignment="1" quotePrefix="1">
      <alignment horizontal="right" vertical="center" inden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5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1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5"/>
  <cols>
    <col min="1" max="1" width="18.28125" style="0" customWidth="1"/>
    <col min="2" max="6" width="10.7109375" style="0" customWidth="1"/>
    <col min="10" max="10" width="8.8515625" style="0" customWidth="1"/>
  </cols>
  <sheetData>
    <row r="2" ht="15">
      <c r="A2" s="1" t="s">
        <v>0</v>
      </c>
    </row>
    <row r="5" spans="1:8" ht="15">
      <c r="A5" s="2" t="s">
        <v>1</v>
      </c>
      <c r="B5" s="3">
        <v>2018</v>
      </c>
      <c r="C5" s="4">
        <v>2019</v>
      </c>
      <c r="D5" s="4"/>
      <c r="E5" s="4"/>
      <c r="F5" s="5"/>
      <c r="G5" s="6" t="s">
        <v>2</v>
      </c>
      <c r="H5" s="7"/>
    </row>
    <row r="6" spans="1:8" ht="36" customHeight="1">
      <c r="A6" s="8"/>
      <c r="B6" s="9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1" t="s">
        <v>9</v>
      </c>
    </row>
    <row r="7" spans="1:8" ht="15.75" thickBot="1">
      <c r="A7" s="12" t="s">
        <v>10</v>
      </c>
      <c r="B7" s="12"/>
      <c r="C7" s="12"/>
      <c r="D7" s="12"/>
      <c r="E7" s="12"/>
      <c r="F7" s="12"/>
      <c r="G7" s="12"/>
      <c r="H7" s="12"/>
    </row>
    <row r="8" spans="1:8" ht="15">
      <c r="A8" s="13" t="s">
        <v>11</v>
      </c>
      <c r="B8" s="14">
        <v>238.47</v>
      </c>
      <c r="C8" s="15">
        <v>254.1198</v>
      </c>
      <c r="D8" s="15">
        <v>184.28</v>
      </c>
      <c r="E8" s="15">
        <v>174.9751</v>
      </c>
      <c r="F8" s="34">
        <v>215.8524</v>
      </c>
      <c r="G8" s="16">
        <f aca="true" t="shared" si="0" ref="G8:G13">F8/E8*100-100</f>
        <v>23.361781190580828</v>
      </c>
      <c r="H8" s="16">
        <f>F8/B8*100-100</f>
        <v>-9.484463454522583</v>
      </c>
    </row>
    <row r="9" spans="1:8" ht="15">
      <c r="A9" s="13" t="s">
        <v>12</v>
      </c>
      <c r="B9" s="17">
        <v>304.69620000000003</v>
      </c>
      <c r="C9" s="18">
        <v>288.7325</v>
      </c>
      <c r="D9" s="18">
        <v>296.8672</v>
      </c>
      <c r="E9" s="18">
        <v>283.107</v>
      </c>
      <c r="F9" s="37">
        <v>279.9414</v>
      </c>
      <c r="G9" s="16">
        <f t="shared" si="0"/>
        <v>-1.1181638037915178</v>
      </c>
      <c r="H9" s="16">
        <f>F9/B9*100-100</f>
        <v>-8.124420324244298</v>
      </c>
    </row>
    <row r="10" spans="1:8" ht="15">
      <c r="A10" s="13" t="s">
        <v>13</v>
      </c>
      <c r="B10" s="17">
        <v>352.6762</v>
      </c>
      <c r="C10" s="18">
        <v>339.8681</v>
      </c>
      <c r="D10" s="18">
        <v>340.665</v>
      </c>
      <c r="E10" s="18">
        <v>340.5989</v>
      </c>
      <c r="F10" s="37">
        <v>338.9049</v>
      </c>
      <c r="G10" s="16">
        <f t="shared" si="0"/>
        <v>-0.49735921049656895</v>
      </c>
      <c r="H10" s="16">
        <f>F10/B10*100-100</f>
        <v>-3.904799926958489</v>
      </c>
    </row>
    <row r="11" spans="1:8" ht="15">
      <c r="A11" s="13" t="s">
        <v>14</v>
      </c>
      <c r="B11" s="19" t="s">
        <v>15</v>
      </c>
      <c r="C11" s="20" t="s">
        <v>15</v>
      </c>
      <c r="D11" s="20" t="s">
        <v>15</v>
      </c>
      <c r="E11" s="21">
        <v>265.3</v>
      </c>
      <c r="F11" s="82" t="s">
        <v>15</v>
      </c>
      <c r="G11" s="16" t="s">
        <v>15</v>
      </c>
      <c r="H11" s="16" t="s">
        <v>15</v>
      </c>
    </row>
    <row r="12" spans="1:8" ht="15">
      <c r="A12" s="13" t="s">
        <v>16</v>
      </c>
      <c r="B12" s="19">
        <v>388.16</v>
      </c>
      <c r="C12" s="22">
        <v>364.91</v>
      </c>
      <c r="D12" s="22">
        <v>364.91</v>
      </c>
      <c r="E12" s="22">
        <v>364.91</v>
      </c>
      <c r="F12" s="39">
        <v>364.91</v>
      </c>
      <c r="G12" s="16">
        <f>F12/E12*100-100</f>
        <v>0</v>
      </c>
      <c r="H12" s="16">
        <f>F12/B12*100-100</f>
        <v>-5.989798021434453</v>
      </c>
    </row>
    <row r="13" spans="1:8" ht="15">
      <c r="A13" s="13" t="s">
        <v>17</v>
      </c>
      <c r="B13" s="19">
        <v>485.90790000000004</v>
      </c>
      <c r="C13" s="23">
        <v>458.4168</v>
      </c>
      <c r="D13" s="23">
        <v>455.8306</v>
      </c>
      <c r="E13" s="23">
        <v>467.4738</v>
      </c>
      <c r="F13" s="83">
        <v>430.5652</v>
      </c>
      <c r="G13" s="16">
        <f t="shared" si="0"/>
        <v>-7.895330176792797</v>
      </c>
      <c r="H13" s="16">
        <f>F13/B13*100-100</f>
        <v>-11.389545220400834</v>
      </c>
    </row>
    <row r="14" spans="1:8" ht="15">
      <c r="A14" s="13" t="s">
        <v>18</v>
      </c>
      <c r="B14" s="19">
        <v>210</v>
      </c>
      <c r="C14" s="23" t="s">
        <v>15</v>
      </c>
      <c r="D14" s="23" t="s">
        <v>15</v>
      </c>
      <c r="E14" s="23" t="s">
        <v>15</v>
      </c>
      <c r="F14" s="83">
        <v>356.54</v>
      </c>
      <c r="G14" s="16" t="s">
        <v>15</v>
      </c>
      <c r="H14" s="16">
        <f>F14/B14*100-100</f>
        <v>69.78095238095239</v>
      </c>
    </row>
    <row r="15" spans="1:8" ht="15">
      <c r="A15" s="13" t="s">
        <v>19</v>
      </c>
      <c r="B15" s="17">
        <v>351.586</v>
      </c>
      <c r="C15" s="22">
        <v>355.6272</v>
      </c>
      <c r="D15" s="22">
        <v>355.6272</v>
      </c>
      <c r="E15" s="22">
        <v>360.2702</v>
      </c>
      <c r="F15" s="39">
        <v>361.2795</v>
      </c>
      <c r="G15" s="16">
        <f>F15/E15*100-100</f>
        <v>0.2801508423399923</v>
      </c>
      <c r="H15" s="16">
        <f>F15/B15*100-100</f>
        <v>2.7570779268798873</v>
      </c>
    </row>
    <row r="16" spans="1:8" ht="15">
      <c r="A16" s="13" t="s">
        <v>20</v>
      </c>
      <c r="B16" s="19" t="s">
        <v>21</v>
      </c>
      <c r="C16" s="22" t="s">
        <v>15</v>
      </c>
      <c r="D16" s="22" t="s">
        <v>15</v>
      </c>
      <c r="E16" s="22" t="s">
        <v>21</v>
      </c>
      <c r="F16" s="39" t="s">
        <v>15</v>
      </c>
      <c r="G16" s="16" t="s">
        <v>15</v>
      </c>
      <c r="H16" s="16" t="s">
        <v>15</v>
      </c>
    </row>
    <row r="17" spans="1:8" ht="15">
      <c r="A17" s="13" t="s">
        <v>22</v>
      </c>
      <c r="B17" s="19">
        <v>225.96130000000002</v>
      </c>
      <c r="C17" s="22">
        <v>171.63</v>
      </c>
      <c r="D17" s="22">
        <v>446.63</v>
      </c>
      <c r="E17" s="22">
        <v>486.63</v>
      </c>
      <c r="F17" s="39">
        <v>458.2366</v>
      </c>
      <c r="G17" s="16">
        <f>F17/E17*100-100</f>
        <v>-5.834699874648081</v>
      </c>
      <c r="H17" s="16">
        <f>F17/B17*100-100</f>
        <v>102.79428379992504</v>
      </c>
    </row>
    <row r="18" spans="1:8" ht="15">
      <c r="A18" s="13" t="s">
        <v>23</v>
      </c>
      <c r="B18" s="19">
        <v>437.96020000000004</v>
      </c>
      <c r="C18" s="22">
        <v>426.2412</v>
      </c>
      <c r="D18" s="22">
        <v>426.2377</v>
      </c>
      <c r="E18" s="22">
        <v>428.7874</v>
      </c>
      <c r="F18" s="39">
        <v>432.8367</v>
      </c>
      <c r="G18" s="16">
        <f>F18/E18*100-100</f>
        <v>0.9443607717950755</v>
      </c>
      <c r="H18" s="16">
        <f>F18/B18*100-100</f>
        <v>-1.1698551603547571</v>
      </c>
    </row>
    <row r="19" spans="1:8" ht="15">
      <c r="A19" s="13" t="s">
        <v>24</v>
      </c>
      <c r="B19" s="19" t="s">
        <v>15</v>
      </c>
      <c r="C19" s="22" t="s">
        <v>21</v>
      </c>
      <c r="D19" s="22" t="s">
        <v>21</v>
      </c>
      <c r="E19" s="22" t="s">
        <v>21</v>
      </c>
      <c r="F19" s="39" t="s">
        <v>15</v>
      </c>
      <c r="G19" s="16" t="s">
        <v>15</v>
      </c>
      <c r="H19" s="16" t="s">
        <v>15</v>
      </c>
    </row>
    <row r="20" spans="1:8" ht="15">
      <c r="A20" s="13" t="s">
        <v>25</v>
      </c>
      <c r="B20" s="17">
        <v>308.6021</v>
      </c>
      <c r="C20" s="22">
        <v>295.9208</v>
      </c>
      <c r="D20" s="22">
        <v>261.2153</v>
      </c>
      <c r="E20" s="22">
        <v>280.5828</v>
      </c>
      <c r="F20" s="39">
        <v>254.7641</v>
      </c>
      <c r="G20" s="16">
        <f>F20/E20*100-100</f>
        <v>-9.20181137261443</v>
      </c>
      <c r="H20" s="16">
        <f>F20/B20*100-100</f>
        <v>-17.445765923174207</v>
      </c>
    </row>
    <row r="21" spans="1:8" ht="15">
      <c r="A21" s="13" t="s">
        <v>26</v>
      </c>
      <c r="B21" s="17">
        <v>453.228</v>
      </c>
      <c r="C21" s="22">
        <v>434.816</v>
      </c>
      <c r="D21" s="22">
        <v>464.238</v>
      </c>
      <c r="E21" s="22">
        <v>443.114</v>
      </c>
      <c r="F21" s="39">
        <v>424.142</v>
      </c>
      <c r="G21" s="16">
        <f>F21/E21*100-100</f>
        <v>-4.281516720302221</v>
      </c>
      <c r="H21" s="16">
        <f>F21/B21*100-100</f>
        <v>-6.417520541537584</v>
      </c>
    </row>
    <row r="22" spans="1:8" ht="15">
      <c r="A22" s="13" t="s">
        <v>27</v>
      </c>
      <c r="B22" s="19" t="s">
        <v>21</v>
      </c>
      <c r="C22" s="22">
        <v>266.79</v>
      </c>
      <c r="D22" s="22">
        <v>231.22</v>
      </c>
      <c r="E22" s="22" t="s">
        <v>21</v>
      </c>
      <c r="F22" s="39" t="s">
        <v>15</v>
      </c>
      <c r="G22" s="16" t="s">
        <v>15</v>
      </c>
      <c r="H22" s="16" t="s">
        <v>15</v>
      </c>
    </row>
    <row r="23" spans="1:8" ht="15">
      <c r="A23" s="13" t="s">
        <v>28</v>
      </c>
      <c r="B23" s="19" t="s">
        <v>15</v>
      </c>
      <c r="C23" s="24">
        <v>321.628</v>
      </c>
      <c r="D23" s="24" t="s">
        <v>15</v>
      </c>
      <c r="E23" s="24" t="s">
        <v>15</v>
      </c>
      <c r="F23" s="36" t="s">
        <v>15</v>
      </c>
      <c r="G23" s="16" t="s">
        <v>15</v>
      </c>
      <c r="H23" s="16" t="s">
        <v>15</v>
      </c>
    </row>
    <row r="24" spans="1:8" ht="15">
      <c r="A24" s="13" t="s">
        <v>29</v>
      </c>
      <c r="B24" s="17">
        <v>383.17850000000004</v>
      </c>
      <c r="C24" s="18">
        <v>394.5835</v>
      </c>
      <c r="D24" s="18">
        <v>390.1016</v>
      </c>
      <c r="E24" s="18">
        <v>390.1032</v>
      </c>
      <c r="F24" s="37">
        <v>391.2672</v>
      </c>
      <c r="G24" s="16">
        <f>F24/E24*100-100</f>
        <v>0.2983825818398742</v>
      </c>
      <c r="H24" s="16">
        <f>F24/B24*100-100</f>
        <v>2.110948291723048</v>
      </c>
    </row>
    <row r="25" spans="1:8" ht="15">
      <c r="A25" s="13" t="s">
        <v>30</v>
      </c>
      <c r="B25" s="19">
        <v>351.043</v>
      </c>
      <c r="C25" s="22">
        <v>345.5863</v>
      </c>
      <c r="D25" s="22">
        <v>253.5384</v>
      </c>
      <c r="E25" s="22">
        <v>356.6651</v>
      </c>
      <c r="F25" s="39" t="s">
        <v>15</v>
      </c>
      <c r="G25" s="16" t="s">
        <v>15</v>
      </c>
      <c r="H25" s="16" t="s">
        <v>15</v>
      </c>
    </row>
    <row r="26" spans="1:8" ht="15">
      <c r="A26" s="25" t="s">
        <v>31</v>
      </c>
      <c r="B26" s="19">
        <v>398.0145</v>
      </c>
      <c r="C26" s="22">
        <v>355.2553</v>
      </c>
      <c r="D26" s="22">
        <v>367.7407</v>
      </c>
      <c r="E26" s="22">
        <v>358.3507</v>
      </c>
      <c r="F26" s="39">
        <v>373.1247</v>
      </c>
      <c r="G26" s="16">
        <f>F26/E26*100-100</f>
        <v>4.1227769333225694</v>
      </c>
      <c r="H26" s="16">
        <f>F26/B26*100-100</f>
        <v>-6.253490764783692</v>
      </c>
    </row>
    <row r="27" spans="1:8" ht="15">
      <c r="A27" s="13" t="s">
        <v>32</v>
      </c>
      <c r="B27" s="19" t="s">
        <v>21</v>
      </c>
      <c r="C27" s="22">
        <v>317.4146</v>
      </c>
      <c r="D27" s="26">
        <v>317.4146</v>
      </c>
      <c r="E27" s="26">
        <v>317.6666</v>
      </c>
      <c r="F27" s="84">
        <v>318.0418</v>
      </c>
      <c r="G27" s="16">
        <f>F27/E27*100-100</f>
        <v>0.1181112524892427</v>
      </c>
      <c r="H27" s="16" t="s">
        <v>15</v>
      </c>
    </row>
    <row r="28" spans="1:8" ht="15">
      <c r="A28" s="27" t="s">
        <v>33</v>
      </c>
      <c r="B28" s="28">
        <v>380.1845</v>
      </c>
      <c r="C28" s="29">
        <v>364.2676</v>
      </c>
      <c r="D28" s="29">
        <v>363.1078</v>
      </c>
      <c r="E28" s="29">
        <v>361.8624</v>
      </c>
      <c r="F28" s="29">
        <v>362.928</v>
      </c>
      <c r="G28" s="30">
        <f>F28/E28*100-100</f>
        <v>0.2944765745211555</v>
      </c>
      <c r="H28" s="31">
        <f>F28/B28*100-100</f>
        <v>-4.538980416087455</v>
      </c>
    </row>
    <row r="29" spans="1:8" ht="15.75" thickBot="1">
      <c r="A29" s="32" t="s">
        <v>34</v>
      </c>
      <c r="B29" s="32"/>
      <c r="C29" s="32"/>
      <c r="D29" s="32"/>
      <c r="E29" s="32"/>
      <c r="F29" s="32"/>
      <c r="G29" s="32"/>
      <c r="H29" s="32"/>
    </row>
    <row r="30" spans="1:8" ht="15">
      <c r="A30" s="13" t="s">
        <v>35</v>
      </c>
      <c r="B30" s="33">
        <v>304.768191864521</v>
      </c>
      <c r="C30" s="15">
        <v>283.9614</v>
      </c>
      <c r="D30" s="15">
        <v>281.9722495680734</v>
      </c>
      <c r="E30" s="15">
        <v>273.1476</v>
      </c>
      <c r="F30" s="34">
        <v>276.12923032092823</v>
      </c>
      <c r="G30" s="16">
        <f>F30/E30*100-100</f>
        <v>1.0915821046673102</v>
      </c>
      <c r="H30" s="16">
        <f>F30/B30*100-100</f>
        <v>-9.396965401272467</v>
      </c>
    </row>
    <row r="31" spans="1:8" ht="15">
      <c r="A31" s="13" t="s">
        <v>25</v>
      </c>
      <c r="B31" s="35">
        <v>320.5568</v>
      </c>
      <c r="C31" s="24">
        <v>293.2621</v>
      </c>
      <c r="D31" s="24">
        <v>289.4429</v>
      </c>
      <c r="E31" s="24">
        <v>284.4995</v>
      </c>
      <c r="F31" s="36">
        <v>279.561</v>
      </c>
      <c r="G31" s="16">
        <f>F31/E31*100-100</f>
        <v>-1.7358554232960017</v>
      </c>
      <c r="H31" s="16">
        <f>F31/B31*100-100</f>
        <v>-12.788934753528864</v>
      </c>
    </row>
    <row r="32" spans="1:8" ht="15">
      <c r="A32" s="13" t="s">
        <v>11</v>
      </c>
      <c r="B32" s="17">
        <v>254.5661</v>
      </c>
      <c r="C32" s="18">
        <v>253.9463</v>
      </c>
      <c r="D32" s="18">
        <v>217.2503</v>
      </c>
      <c r="E32" s="18">
        <v>243.0681</v>
      </c>
      <c r="F32" s="37">
        <v>237.3527</v>
      </c>
      <c r="G32" s="38">
        <f aca="true" t="shared" si="1" ref="G32:G57">F32/E32*100-100</f>
        <v>-2.3513575002231875</v>
      </c>
      <c r="H32" s="38">
        <f aca="true" t="shared" si="2" ref="H32:H58">F32/B32*100-100</f>
        <v>-6.761858707816941</v>
      </c>
    </row>
    <row r="33" spans="1:8" ht="15">
      <c r="A33" s="13" t="s">
        <v>27</v>
      </c>
      <c r="B33" s="19" t="s">
        <v>21</v>
      </c>
      <c r="C33" s="22" t="s">
        <v>21</v>
      </c>
      <c r="D33" s="22" t="s">
        <v>21</v>
      </c>
      <c r="E33" s="22" t="s">
        <v>21</v>
      </c>
      <c r="F33" s="39" t="s">
        <v>21</v>
      </c>
      <c r="G33" s="16" t="s">
        <v>15</v>
      </c>
      <c r="H33" s="16" t="s">
        <v>15</v>
      </c>
    </row>
    <row r="34" spans="1:8" ht="15">
      <c r="A34" s="13" t="s">
        <v>20</v>
      </c>
      <c r="B34" s="19" t="s">
        <v>21</v>
      </c>
      <c r="C34" s="22" t="s">
        <v>21</v>
      </c>
      <c r="D34" s="22" t="s">
        <v>21</v>
      </c>
      <c r="E34" s="22">
        <v>324.2932</v>
      </c>
      <c r="F34" s="39" t="s">
        <v>21</v>
      </c>
      <c r="G34" s="16" t="s">
        <v>15</v>
      </c>
      <c r="H34" s="16" t="s">
        <v>15</v>
      </c>
    </row>
    <row r="35" spans="1:8" ht="15">
      <c r="A35" s="13" t="s">
        <v>22</v>
      </c>
      <c r="B35" s="19">
        <v>346.2085</v>
      </c>
      <c r="C35" s="22">
        <v>336.14</v>
      </c>
      <c r="D35" s="22">
        <v>339.1865</v>
      </c>
      <c r="E35" s="22">
        <v>333.9511</v>
      </c>
      <c r="F35" s="39">
        <v>334.1056</v>
      </c>
      <c r="G35" s="16">
        <f>F35/E35*100-100</f>
        <v>0.04626425844979565</v>
      </c>
      <c r="H35" s="16">
        <f>F35/B35*100-100</f>
        <v>-3.4958413788223055</v>
      </c>
    </row>
    <row r="36" spans="1:8" ht="15">
      <c r="A36" s="13" t="s">
        <v>24</v>
      </c>
      <c r="B36" s="17">
        <v>340.1492</v>
      </c>
      <c r="C36" s="18">
        <v>333.2695</v>
      </c>
      <c r="D36" s="18">
        <v>333.6788</v>
      </c>
      <c r="E36" s="18">
        <v>333.5679</v>
      </c>
      <c r="F36" s="37">
        <v>332.3346</v>
      </c>
      <c r="G36" s="38">
        <f t="shared" si="1"/>
        <v>-0.36972982112487784</v>
      </c>
      <c r="H36" s="38">
        <f t="shared" si="2"/>
        <v>-2.2974036099452775</v>
      </c>
    </row>
    <row r="37" spans="1:8" ht="15">
      <c r="A37" s="13" t="s">
        <v>36</v>
      </c>
      <c r="B37" s="19">
        <v>234.2794</v>
      </c>
      <c r="C37" s="18">
        <v>257.2941</v>
      </c>
      <c r="D37" s="18">
        <v>244.4866</v>
      </c>
      <c r="E37" s="18">
        <v>257.7649</v>
      </c>
      <c r="F37" s="37">
        <v>241.5812</v>
      </c>
      <c r="G37" s="38">
        <f t="shared" si="1"/>
        <v>-6.278473135791572</v>
      </c>
      <c r="H37" s="38">
        <f t="shared" si="2"/>
        <v>3.1167059502457306</v>
      </c>
    </row>
    <row r="38" spans="1:8" ht="15">
      <c r="A38" s="13" t="s">
        <v>18</v>
      </c>
      <c r="B38" s="19">
        <v>295.7874</v>
      </c>
      <c r="C38" s="22">
        <v>361.6708</v>
      </c>
      <c r="D38" s="22">
        <v>361.6708</v>
      </c>
      <c r="E38" s="22">
        <v>361.6708</v>
      </c>
      <c r="F38" s="39">
        <v>318.5926</v>
      </c>
      <c r="G38" s="38">
        <f t="shared" si="1"/>
        <v>-11.91088691705275</v>
      </c>
      <c r="H38" s="38">
        <f t="shared" si="2"/>
        <v>7.709997112791143</v>
      </c>
    </row>
    <row r="39" spans="1:8" ht="15">
      <c r="A39" s="13" t="s">
        <v>37</v>
      </c>
      <c r="B39" s="17">
        <v>317.433</v>
      </c>
      <c r="C39" s="18">
        <v>306</v>
      </c>
      <c r="D39" s="18">
        <v>302</v>
      </c>
      <c r="E39" s="18">
        <v>304</v>
      </c>
      <c r="F39" s="37">
        <v>305</v>
      </c>
      <c r="G39" s="38">
        <f t="shared" si="1"/>
        <v>0.3289473684210691</v>
      </c>
      <c r="H39" s="38">
        <f t="shared" si="2"/>
        <v>-3.9167320347915933</v>
      </c>
    </row>
    <row r="40" spans="1:8" ht="15">
      <c r="A40" s="13" t="s">
        <v>38</v>
      </c>
      <c r="B40" s="17">
        <v>347.26730000000003</v>
      </c>
      <c r="C40" s="18">
        <v>348.753</v>
      </c>
      <c r="D40" s="18">
        <v>349.9404</v>
      </c>
      <c r="E40" s="18">
        <v>348.7842</v>
      </c>
      <c r="F40" s="37">
        <v>348.02</v>
      </c>
      <c r="G40" s="38">
        <f t="shared" si="1"/>
        <v>-0.2191039617046897</v>
      </c>
      <c r="H40" s="38">
        <f t="shared" si="2"/>
        <v>0.21674946071799184</v>
      </c>
    </row>
    <row r="41" spans="1:8" ht="15">
      <c r="A41" s="13" t="s">
        <v>28</v>
      </c>
      <c r="B41" s="19">
        <v>313.03810000000004</v>
      </c>
      <c r="C41" s="22" t="s">
        <v>15</v>
      </c>
      <c r="D41" s="22">
        <v>333.9094</v>
      </c>
      <c r="E41" s="22">
        <v>333.0248</v>
      </c>
      <c r="F41" s="39" t="s">
        <v>15</v>
      </c>
      <c r="G41" s="16" t="s">
        <v>15</v>
      </c>
      <c r="H41" s="16" t="s">
        <v>15</v>
      </c>
    </row>
    <row r="42" spans="1:8" ht="15">
      <c r="A42" s="13" t="s">
        <v>12</v>
      </c>
      <c r="B42" s="17">
        <v>294.4174</v>
      </c>
      <c r="C42" s="18">
        <v>278.8992</v>
      </c>
      <c r="D42" s="18">
        <v>292.1926</v>
      </c>
      <c r="E42" s="18">
        <v>284.6678</v>
      </c>
      <c r="F42" s="37">
        <v>295.9109</v>
      </c>
      <c r="G42" s="38">
        <f t="shared" si="1"/>
        <v>3.9495510205228754</v>
      </c>
      <c r="H42" s="38">
        <f t="shared" si="2"/>
        <v>0.5072730076415439</v>
      </c>
    </row>
    <row r="43" spans="1:8" ht="15">
      <c r="A43" s="13" t="s">
        <v>13</v>
      </c>
      <c r="B43" s="17">
        <v>347.8498</v>
      </c>
      <c r="C43" s="18">
        <v>325.6964</v>
      </c>
      <c r="D43" s="18">
        <v>326.2322</v>
      </c>
      <c r="E43" s="18">
        <v>327.0197</v>
      </c>
      <c r="F43" s="37">
        <v>323.792</v>
      </c>
      <c r="G43" s="38">
        <f t="shared" si="1"/>
        <v>-0.9870047584289381</v>
      </c>
      <c r="H43" s="38">
        <f t="shared" si="2"/>
        <v>-6.91614599174703</v>
      </c>
    </row>
    <row r="44" spans="1:8" ht="15">
      <c r="A44" s="13" t="s">
        <v>14</v>
      </c>
      <c r="B44" s="17">
        <v>375.1465</v>
      </c>
      <c r="C44" s="18">
        <v>341.7928</v>
      </c>
      <c r="D44" s="18">
        <v>340.8032</v>
      </c>
      <c r="E44" s="18">
        <v>342.0012</v>
      </c>
      <c r="F44" s="37">
        <v>343.8853</v>
      </c>
      <c r="G44" s="38">
        <f t="shared" si="1"/>
        <v>0.5509044997502883</v>
      </c>
      <c r="H44" s="38">
        <f t="shared" si="2"/>
        <v>-8.333064549449347</v>
      </c>
    </row>
    <row r="45" spans="1:8" ht="15">
      <c r="A45" s="13" t="s">
        <v>16</v>
      </c>
      <c r="B45" s="17">
        <v>417.6463</v>
      </c>
      <c r="C45" s="24">
        <v>384.3157</v>
      </c>
      <c r="D45" s="24">
        <v>384.3157</v>
      </c>
      <c r="E45" s="24">
        <v>384.3157</v>
      </c>
      <c r="F45" s="36">
        <v>384.3157</v>
      </c>
      <c r="G45" s="38">
        <f t="shared" si="1"/>
        <v>0</v>
      </c>
      <c r="H45" s="38">
        <f t="shared" si="2"/>
        <v>-7.980580697111407</v>
      </c>
    </row>
    <row r="46" spans="1:8" ht="15">
      <c r="A46" s="13" t="s">
        <v>29</v>
      </c>
      <c r="B46" s="17">
        <v>392.79920000000004</v>
      </c>
      <c r="C46" s="18">
        <v>373.4483</v>
      </c>
      <c r="D46" s="18">
        <v>370.0844</v>
      </c>
      <c r="E46" s="18">
        <v>369.9475</v>
      </c>
      <c r="F46" s="37">
        <v>364.0407</v>
      </c>
      <c r="G46" s="38">
        <f t="shared" si="1"/>
        <v>-1.596658985396573</v>
      </c>
      <c r="H46" s="38">
        <f t="shared" si="2"/>
        <v>-7.321425298218529</v>
      </c>
    </row>
    <row r="47" spans="1:8" ht="15">
      <c r="A47" s="13" t="s">
        <v>39</v>
      </c>
      <c r="B47" s="17">
        <v>374.3113</v>
      </c>
      <c r="C47" s="18">
        <v>381.816</v>
      </c>
      <c r="D47" s="18">
        <v>380.4694</v>
      </c>
      <c r="E47" s="18">
        <v>379.1314</v>
      </c>
      <c r="F47" s="37">
        <v>378.7785</v>
      </c>
      <c r="G47" s="38">
        <f t="shared" si="1"/>
        <v>-0.09308118504559104</v>
      </c>
      <c r="H47" s="38">
        <f t="shared" si="2"/>
        <v>1.1934451351054634</v>
      </c>
    </row>
    <row r="48" spans="1:8" ht="15">
      <c r="A48" s="13" t="s">
        <v>31</v>
      </c>
      <c r="B48" s="17">
        <v>397.9574</v>
      </c>
      <c r="C48" s="18">
        <v>368.8918</v>
      </c>
      <c r="D48" s="18">
        <v>364.8457</v>
      </c>
      <c r="E48" s="18">
        <v>361.2113</v>
      </c>
      <c r="F48" s="37">
        <v>358.397</v>
      </c>
      <c r="G48" s="38">
        <f t="shared" si="1"/>
        <v>-0.7791284491930384</v>
      </c>
      <c r="H48" s="38">
        <f t="shared" si="2"/>
        <v>-9.940863016996289</v>
      </c>
    </row>
    <row r="49" spans="1:8" ht="15">
      <c r="A49" s="13" t="s">
        <v>17</v>
      </c>
      <c r="B49" s="19">
        <v>395.9219</v>
      </c>
      <c r="C49" s="22">
        <v>405.9291</v>
      </c>
      <c r="D49" s="22">
        <v>407.0838</v>
      </c>
      <c r="E49" s="22">
        <v>412.2599</v>
      </c>
      <c r="F49" s="39">
        <v>402.5004</v>
      </c>
      <c r="G49" s="38">
        <f t="shared" si="1"/>
        <v>-2.367317316091132</v>
      </c>
      <c r="H49" s="38">
        <f t="shared" si="2"/>
        <v>1.6615650712931114</v>
      </c>
    </row>
    <row r="50" spans="1:8" ht="15">
      <c r="A50" s="13" t="s">
        <v>40</v>
      </c>
      <c r="B50" s="19">
        <v>382.9064</v>
      </c>
      <c r="C50" s="22">
        <v>377.0361</v>
      </c>
      <c r="D50" s="22">
        <v>376.4328</v>
      </c>
      <c r="E50" s="22">
        <v>370.4992</v>
      </c>
      <c r="F50" s="39">
        <v>374.3243</v>
      </c>
      <c r="G50" s="38">
        <f t="shared" si="1"/>
        <v>1.0324178837633156</v>
      </c>
      <c r="H50" s="38">
        <f t="shared" si="2"/>
        <v>-2.241304924649995</v>
      </c>
    </row>
    <row r="51" spans="1:8" ht="15">
      <c r="A51" s="13" t="s">
        <v>32</v>
      </c>
      <c r="B51" s="17">
        <v>353.51370000000003</v>
      </c>
      <c r="C51" s="18">
        <v>352.6743</v>
      </c>
      <c r="D51" s="18">
        <v>340.6548</v>
      </c>
      <c r="E51" s="18">
        <v>341.1082</v>
      </c>
      <c r="F51" s="37">
        <v>363.5439</v>
      </c>
      <c r="G51" s="38">
        <f t="shared" si="1"/>
        <v>6.5772971743276685</v>
      </c>
      <c r="H51" s="38">
        <f t="shared" si="2"/>
        <v>2.8372874940914414</v>
      </c>
    </row>
    <row r="52" spans="1:8" ht="15">
      <c r="A52" s="13" t="s">
        <v>26</v>
      </c>
      <c r="B52" s="17">
        <v>372.0907</v>
      </c>
      <c r="C52" s="22">
        <v>354.9153</v>
      </c>
      <c r="D52" s="22">
        <v>354.5723</v>
      </c>
      <c r="E52" s="22">
        <v>355.2168</v>
      </c>
      <c r="F52" s="39">
        <v>353.7117</v>
      </c>
      <c r="G52" s="38">
        <f t="shared" si="1"/>
        <v>-0.42371306762517236</v>
      </c>
      <c r="H52" s="38">
        <f t="shared" si="2"/>
        <v>-4.939387090298155</v>
      </c>
    </row>
    <row r="53" spans="1:8" ht="15">
      <c r="A53" s="13" t="s">
        <v>19</v>
      </c>
      <c r="B53" s="17">
        <v>380.3542</v>
      </c>
      <c r="C53" s="22">
        <v>379.6999</v>
      </c>
      <c r="D53" s="22">
        <v>379.6999</v>
      </c>
      <c r="E53" s="22">
        <v>380.0807</v>
      </c>
      <c r="F53" s="39">
        <v>380.0591</v>
      </c>
      <c r="G53" s="38">
        <f t="shared" si="1"/>
        <v>-0.005683003635809314</v>
      </c>
      <c r="H53" s="38">
        <f t="shared" si="2"/>
        <v>-0.07758557681233924</v>
      </c>
    </row>
    <row r="54" spans="1:8" ht="15">
      <c r="A54" s="13" t="s">
        <v>41</v>
      </c>
      <c r="B54" s="19">
        <v>369.8462</v>
      </c>
      <c r="C54" s="22">
        <v>368.2031</v>
      </c>
      <c r="D54" s="22">
        <v>363.3224</v>
      </c>
      <c r="E54" s="22">
        <v>365.8555</v>
      </c>
      <c r="F54" s="39">
        <v>369.4387</v>
      </c>
      <c r="G54" s="38">
        <f t="shared" si="1"/>
        <v>0.9794030703378809</v>
      </c>
      <c r="H54" s="38">
        <f t="shared" si="2"/>
        <v>-0.11018093466961432</v>
      </c>
    </row>
    <row r="55" spans="1:8" ht="15">
      <c r="A55" s="13" t="s">
        <v>23</v>
      </c>
      <c r="B55" s="19">
        <v>406.0156</v>
      </c>
      <c r="C55" s="22">
        <v>392.2315</v>
      </c>
      <c r="D55" s="22">
        <v>390.8247</v>
      </c>
      <c r="E55" s="22">
        <v>389.62</v>
      </c>
      <c r="F55" s="39">
        <v>392.9143</v>
      </c>
      <c r="G55" s="38">
        <f t="shared" si="1"/>
        <v>0.8455161439351286</v>
      </c>
      <c r="H55" s="38">
        <f t="shared" si="2"/>
        <v>-3.2267971969549905</v>
      </c>
    </row>
    <row r="56" spans="1:8" ht="15">
      <c r="A56" s="13" t="s">
        <v>30</v>
      </c>
      <c r="B56" s="17">
        <v>396.6154</v>
      </c>
      <c r="C56" s="18">
        <v>367.058</v>
      </c>
      <c r="D56" s="18">
        <v>359.9491</v>
      </c>
      <c r="E56" s="18">
        <v>355.0205</v>
      </c>
      <c r="F56" s="37">
        <v>348.0311</v>
      </c>
      <c r="G56" s="38">
        <f t="shared" si="1"/>
        <v>-1.9687313831173299</v>
      </c>
      <c r="H56" s="38">
        <f t="shared" si="2"/>
        <v>-12.24972605703158</v>
      </c>
    </row>
    <row r="57" spans="1:8" ht="15">
      <c r="A57" s="13" t="s">
        <v>42</v>
      </c>
      <c r="B57" s="40">
        <v>357.12010000000004</v>
      </c>
      <c r="C57" s="41">
        <v>356.3056</v>
      </c>
      <c r="D57" s="41">
        <v>357.692</v>
      </c>
      <c r="E57" s="41">
        <v>356.6292</v>
      </c>
      <c r="F57" s="42">
        <v>362.6209</v>
      </c>
      <c r="G57" s="43">
        <f t="shared" si="1"/>
        <v>1.6800923760589228</v>
      </c>
      <c r="H57" s="38">
        <f t="shared" si="2"/>
        <v>1.540322149327352</v>
      </c>
    </row>
    <row r="58" spans="1:8" ht="15">
      <c r="A58" s="44" t="s">
        <v>33</v>
      </c>
      <c r="B58" s="45">
        <v>373.3219</v>
      </c>
      <c r="C58" s="45">
        <v>357.5735</v>
      </c>
      <c r="D58" s="45">
        <v>355.4586</v>
      </c>
      <c r="E58" s="45">
        <v>354.3741</v>
      </c>
      <c r="F58" s="45">
        <v>352.9158</v>
      </c>
      <c r="G58" s="46">
        <f>F58/E58*100-100</f>
        <v>-0.41151427262884965</v>
      </c>
      <c r="H58" s="47">
        <f t="shared" si="2"/>
        <v>-5.466087041772809</v>
      </c>
    </row>
    <row r="59" spans="1:8" ht="15.75" thickBot="1">
      <c r="A59" s="32" t="s">
        <v>43</v>
      </c>
      <c r="B59" s="32"/>
      <c r="C59" s="32"/>
      <c r="D59" s="32"/>
      <c r="E59" s="32"/>
      <c r="F59" s="32"/>
      <c r="G59" s="32"/>
      <c r="H59" s="32"/>
    </row>
    <row r="60" spans="1:8" ht="15">
      <c r="A60" s="13" t="s">
        <v>35</v>
      </c>
      <c r="B60" s="14">
        <v>315.04</v>
      </c>
      <c r="C60" s="15">
        <v>297.91</v>
      </c>
      <c r="D60" s="15">
        <v>296.36</v>
      </c>
      <c r="E60" s="15">
        <v>289.62</v>
      </c>
      <c r="F60" s="34" t="s">
        <v>21</v>
      </c>
      <c r="G60" s="16" t="s">
        <v>15</v>
      </c>
      <c r="H60" s="16" t="s">
        <v>15</v>
      </c>
    </row>
    <row r="61" spans="1:8" ht="15">
      <c r="A61" s="13" t="s">
        <v>11</v>
      </c>
      <c r="B61" s="19" t="s">
        <v>15</v>
      </c>
      <c r="C61" s="22" t="s">
        <v>15</v>
      </c>
      <c r="D61" s="22" t="s">
        <v>15</v>
      </c>
      <c r="E61" s="22" t="s">
        <v>15</v>
      </c>
      <c r="F61" s="39" t="s">
        <v>15</v>
      </c>
      <c r="G61" s="16" t="s">
        <v>15</v>
      </c>
      <c r="H61" s="16" t="s">
        <v>15</v>
      </c>
    </row>
    <row r="62" spans="1:8" ht="15">
      <c r="A62" s="13" t="s">
        <v>27</v>
      </c>
      <c r="B62" s="19" t="s">
        <v>15</v>
      </c>
      <c r="C62" s="22" t="s">
        <v>15</v>
      </c>
      <c r="D62" s="22" t="s">
        <v>15</v>
      </c>
      <c r="E62" s="22" t="s">
        <v>15</v>
      </c>
      <c r="F62" s="39" t="s">
        <v>15</v>
      </c>
      <c r="G62" s="16" t="s">
        <v>15</v>
      </c>
      <c r="H62" s="16" t="s">
        <v>15</v>
      </c>
    </row>
    <row r="63" spans="1:8" ht="15">
      <c r="A63" s="13" t="s">
        <v>25</v>
      </c>
      <c r="B63" s="19">
        <v>321.4997</v>
      </c>
      <c r="C63" s="22">
        <v>290.3109</v>
      </c>
      <c r="D63" s="22">
        <v>283.2564</v>
      </c>
      <c r="E63" s="22">
        <v>282.935</v>
      </c>
      <c r="F63" s="39">
        <v>274.0526</v>
      </c>
      <c r="G63" s="16">
        <f>F63/E63*100-100</f>
        <v>-3.1393783024369526</v>
      </c>
      <c r="H63" s="16">
        <f aca="true" t="shared" si="3" ref="H63:H73">F63/B63*100-100</f>
        <v>-14.758054206582472</v>
      </c>
    </row>
    <row r="64" spans="1:8" ht="15">
      <c r="A64" s="13" t="s">
        <v>20</v>
      </c>
      <c r="B64" s="35">
        <v>349.58</v>
      </c>
      <c r="C64" s="24">
        <v>351.91</v>
      </c>
      <c r="D64" s="24">
        <v>346.69</v>
      </c>
      <c r="E64" s="24">
        <v>334.2</v>
      </c>
      <c r="F64" s="36">
        <v>337.07</v>
      </c>
      <c r="G64" s="16">
        <f>F64/E64*100-100</f>
        <v>0.858767205266318</v>
      </c>
      <c r="H64" s="38">
        <f t="shared" si="3"/>
        <v>-3.5785800102980687</v>
      </c>
    </row>
    <row r="65" spans="1:8" ht="15">
      <c r="A65" s="13" t="s">
        <v>22</v>
      </c>
      <c r="B65" s="17">
        <v>346.93</v>
      </c>
      <c r="C65" s="18">
        <v>331.72</v>
      </c>
      <c r="D65" s="18">
        <v>341.95</v>
      </c>
      <c r="E65" s="18">
        <v>334.51</v>
      </c>
      <c r="F65" s="37">
        <v>332.42</v>
      </c>
      <c r="G65" s="38">
        <f aca="true" t="shared" si="4" ref="G65:G74">F65/E65*100-100</f>
        <v>-0.6247944755014743</v>
      </c>
      <c r="H65" s="38">
        <f t="shared" si="3"/>
        <v>-4.182399907762374</v>
      </c>
    </row>
    <row r="66" spans="1:8" ht="15">
      <c r="A66" s="13" t="s">
        <v>24</v>
      </c>
      <c r="B66" s="17">
        <v>341.6573</v>
      </c>
      <c r="C66" s="24">
        <v>328.1128</v>
      </c>
      <c r="D66" s="24">
        <v>336.4772</v>
      </c>
      <c r="E66" s="24">
        <v>321.5185</v>
      </c>
      <c r="F66" s="36">
        <v>327.7336</v>
      </c>
      <c r="G66" s="16">
        <f>F66/E66*100-100</f>
        <v>1.9330458433962576</v>
      </c>
      <c r="H66" s="38">
        <f t="shared" si="3"/>
        <v>-4.075340992275017</v>
      </c>
    </row>
    <row r="67" spans="1:8" ht="15">
      <c r="A67" s="13" t="s">
        <v>12</v>
      </c>
      <c r="B67" s="19">
        <v>296.67240000000004</v>
      </c>
      <c r="C67" s="22">
        <v>318.6724</v>
      </c>
      <c r="D67" s="22">
        <v>264.4069</v>
      </c>
      <c r="E67" s="22">
        <v>309.2965</v>
      </c>
      <c r="F67" s="39">
        <v>340.2693</v>
      </c>
      <c r="G67" s="38">
        <f t="shared" si="4"/>
        <v>10.013951014641293</v>
      </c>
      <c r="H67" s="38">
        <f t="shared" si="3"/>
        <v>14.695300270601479</v>
      </c>
    </row>
    <row r="68" spans="1:8" ht="15">
      <c r="A68" s="13" t="s">
        <v>13</v>
      </c>
      <c r="B68" s="19" t="s">
        <v>15</v>
      </c>
      <c r="C68" s="22">
        <v>215.7171</v>
      </c>
      <c r="D68" s="22">
        <v>210.2315</v>
      </c>
      <c r="E68" s="22" t="s">
        <v>15</v>
      </c>
      <c r="F68" s="39">
        <v>210.4536</v>
      </c>
      <c r="G68" s="16" t="s">
        <v>15</v>
      </c>
      <c r="H68" s="16" t="s">
        <v>15</v>
      </c>
    </row>
    <row r="69" spans="1:8" ht="15">
      <c r="A69" s="13" t="s">
        <v>14</v>
      </c>
      <c r="B69" s="19">
        <v>339.58</v>
      </c>
      <c r="C69" s="22">
        <v>314.07</v>
      </c>
      <c r="D69" s="22">
        <v>312.89</v>
      </c>
      <c r="E69" s="22">
        <v>303.75</v>
      </c>
      <c r="F69" s="39">
        <v>314.86</v>
      </c>
      <c r="G69" s="16">
        <f>F69/E69*100-100</f>
        <v>3.657613168724282</v>
      </c>
      <c r="H69" s="16">
        <f t="shared" si="3"/>
        <v>-7.279580658460432</v>
      </c>
    </row>
    <row r="70" spans="1:8" ht="15">
      <c r="A70" s="13" t="s">
        <v>39</v>
      </c>
      <c r="B70" s="19">
        <v>301</v>
      </c>
      <c r="C70" s="22">
        <v>307</v>
      </c>
      <c r="D70" s="22">
        <v>300</v>
      </c>
      <c r="E70" s="22">
        <v>307</v>
      </c>
      <c r="F70" s="39">
        <v>299</v>
      </c>
      <c r="G70" s="38">
        <f t="shared" si="4"/>
        <v>-2.6058631921824116</v>
      </c>
      <c r="H70" s="16">
        <f t="shared" si="3"/>
        <v>-0.6644518272425302</v>
      </c>
    </row>
    <row r="71" spans="1:8" ht="15">
      <c r="A71" s="13" t="s">
        <v>31</v>
      </c>
      <c r="B71" s="17">
        <v>304.92</v>
      </c>
      <c r="C71" s="18">
        <v>315.5</v>
      </c>
      <c r="D71" s="18">
        <v>313.24</v>
      </c>
      <c r="E71" s="18">
        <v>303.61</v>
      </c>
      <c r="F71" s="37">
        <v>284.34</v>
      </c>
      <c r="G71" s="38">
        <f t="shared" si="4"/>
        <v>-6.346958268831742</v>
      </c>
      <c r="H71" s="38">
        <f t="shared" si="3"/>
        <v>-6.74931129476586</v>
      </c>
    </row>
    <row r="72" spans="1:8" ht="15">
      <c r="A72" s="13" t="s">
        <v>26</v>
      </c>
      <c r="B72" s="17">
        <v>331.57</v>
      </c>
      <c r="C72" s="22">
        <v>324.02</v>
      </c>
      <c r="D72" s="22">
        <v>320</v>
      </c>
      <c r="E72" s="22">
        <v>322.21</v>
      </c>
      <c r="F72" s="39">
        <v>322.51</v>
      </c>
      <c r="G72" s="38">
        <f t="shared" si="4"/>
        <v>0.09310697991993777</v>
      </c>
      <c r="H72" s="38">
        <f t="shared" si="3"/>
        <v>-2.7324546852851626</v>
      </c>
    </row>
    <row r="73" spans="1:8" ht="15">
      <c r="A73" s="13" t="s">
        <v>19</v>
      </c>
      <c r="B73" s="19">
        <v>289</v>
      </c>
      <c r="C73" s="22">
        <v>305</v>
      </c>
      <c r="D73" s="22">
        <v>305</v>
      </c>
      <c r="E73" s="22">
        <v>342.5</v>
      </c>
      <c r="F73" s="39">
        <v>328.7</v>
      </c>
      <c r="G73" s="38">
        <f t="shared" si="4"/>
        <v>-4.029197080291979</v>
      </c>
      <c r="H73" s="38">
        <f t="shared" si="3"/>
        <v>13.737024221453282</v>
      </c>
    </row>
    <row r="74" spans="1:8" ht="15">
      <c r="A74" s="13" t="s">
        <v>23</v>
      </c>
      <c r="B74" s="19">
        <v>393.9673</v>
      </c>
      <c r="C74" s="22">
        <v>373.893</v>
      </c>
      <c r="D74" s="22">
        <v>376.1691</v>
      </c>
      <c r="E74" s="22">
        <v>384.8859</v>
      </c>
      <c r="F74" s="39">
        <v>374.2693</v>
      </c>
      <c r="G74" s="38">
        <f t="shared" si="4"/>
        <v>-2.7583759238776935</v>
      </c>
      <c r="H74" s="38">
        <f>F74/B74*100-100</f>
        <v>-4.999907352716846</v>
      </c>
    </row>
    <row r="75" spans="1:8" ht="15">
      <c r="A75" s="13" t="s">
        <v>40</v>
      </c>
      <c r="B75" s="19" t="s">
        <v>15</v>
      </c>
      <c r="C75" s="22">
        <v>366.03</v>
      </c>
      <c r="D75" s="22">
        <v>352.8</v>
      </c>
      <c r="E75" s="22" t="s">
        <v>15</v>
      </c>
      <c r="F75" s="39" t="s">
        <v>15</v>
      </c>
      <c r="G75" s="16" t="s">
        <v>15</v>
      </c>
      <c r="H75" s="16" t="s">
        <v>15</v>
      </c>
    </row>
    <row r="76" spans="1:8" ht="15">
      <c r="A76" s="13" t="s">
        <v>18</v>
      </c>
      <c r="B76" s="19" t="s">
        <v>15</v>
      </c>
      <c r="C76" s="22" t="s">
        <v>15</v>
      </c>
      <c r="D76" s="22" t="s">
        <v>15</v>
      </c>
      <c r="E76" s="22" t="s">
        <v>15</v>
      </c>
      <c r="F76" s="39" t="s">
        <v>15</v>
      </c>
      <c r="G76" s="38" t="s">
        <v>15</v>
      </c>
      <c r="H76" s="38" t="s">
        <v>15</v>
      </c>
    </row>
    <row r="77" spans="1:8" ht="15">
      <c r="A77" s="13" t="s">
        <v>32</v>
      </c>
      <c r="B77" s="19" t="s">
        <v>15</v>
      </c>
      <c r="C77" s="22" t="s">
        <v>15</v>
      </c>
      <c r="D77" s="22" t="s">
        <v>15</v>
      </c>
      <c r="E77" s="22" t="s">
        <v>15</v>
      </c>
      <c r="F77" s="39" t="s">
        <v>15</v>
      </c>
      <c r="G77" s="16" t="s">
        <v>15</v>
      </c>
      <c r="H77" s="16" t="s">
        <v>15</v>
      </c>
    </row>
    <row r="78" spans="1:8" ht="15">
      <c r="A78" s="13" t="s">
        <v>17</v>
      </c>
      <c r="B78" s="19" t="s">
        <v>15</v>
      </c>
      <c r="C78" s="22" t="s">
        <v>15</v>
      </c>
      <c r="D78" s="22" t="s">
        <v>15</v>
      </c>
      <c r="E78" s="22" t="s">
        <v>15</v>
      </c>
      <c r="F78" s="39" t="s">
        <v>15</v>
      </c>
      <c r="G78" s="16" t="s">
        <v>15</v>
      </c>
      <c r="H78" s="16" t="s">
        <v>15</v>
      </c>
    </row>
    <row r="79" spans="1:8" ht="15">
      <c r="A79" s="13" t="s">
        <v>28</v>
      </c>
      <c r="B79" s="19" t="s">
        <v>15</v>
      </c>
      <c r="C79" s="22" t="s">
        <v>15</v>
      </c>
      <c r="D79" s="22" t="s">
        <v>15</v>
      </c>
      <c r="E79" s="22" t="s">
        <v>15</v>
      </c>
      <c r="F79" s="39" t="s">
        <v>15</v>
      </c>
      <c r="G79" s="16" t="s">
        <v>15</v>
      </c>
      <c r="H79" s="16" t="s">
        <v>15</v>
      </c>
    </row>
    <row r="80" spans="1:8" ht="15">
      <c r="A80" s="13" t="s">
        <v>41</v>
      </c>
      <c r="B80" s="48" t="s">
        <v>15</v>
      </c>
      <c r="C80" s="41">
        <v>401.55</v>
      </c>
      <c r="D80" s="41">
        <v>379.07</v>
      </c>
      <c r="E80" s="41" t="s">
        <v>15</v>
      </c>
      <c r="F80" s="42">
        <v>395.68</v>
      </c>
      <c r="G80" s="49" t="s">
        <v>15</v>
      </c>
      <c r="H80" s="16" t="s">
        <v>15</v>
      </c>
    </row>
    <row r="81" spans="1:8" ht="15">
      <c r="A81" s="44" t="s">
        <v>33</v>
      </c>
      <c r="B81" s="45">
        <v>325.59430000000003</v>
      </c>
      <c r="C81" s="45">
        <v>306.507</v>
      </c>
      <c r="D81" s="45">
        <v>301.7364</v>
      </c>
      <c r="E81" s="45">
        <v>299.0456</v>
      </c>
      <c r="F81" s="45">
        <v>293.5958</v>
      </c>
      <c r="G81" s="46">
        <f>F81/E81*100-100</f>
        <v>-1.82239765440454</v>
      </c>
      <c r="H81" s="47">
        <f>F81/B81*100-100</f>
        <v>-9.827721185536731</v>
      </c>
    </row>
    <row r="82" spans="1:8" ht="15.75" thickBot="1">
      <c r="A82" s="32" t="s">
        <v>44</v>
      </c>
      <c r="B82" s="32"/>
      <c r="C82" s="32"/>
      <c r="D82" s="32"/>
      <c r="E82" s="32"/>
      <c r="F82" s="32"/>
      <c r="G82" s="32"/>
      <c r="H82" s="32"/>
    </row>
    <row r="83" spans="1:8" ht="15">
      <c r="A83" s="13" t="s">
        <v>35</v>
      </c>
      <c r="B83" s="33">
        <v>254.399948786637</v>
      </c>
      <c r="C83" s="15">
        <v>229.5948</v>
      </c>
      <c r="D83" s="15">
        <v>238.2536</v>
      </c>
      <c r="E83" s="15">
        <v>225.4769</v>
      </c>
      <c r="F83" s="34">
        <v>223.5285</v>
      </c>
      <c r="G83" s="16">
        <f>F83/E83*100-100</f>
        <v>-0.8641239967375753</v>
      </c>
      <c r="H83" s="16">
        <f>F83/B83*100-100</f>
        <v>-12.1350058967695</v>
      </c>
    </row>
    <row r="84" spans="1:8" ht="15">
      <c r="A84" s="13" t="s">
        <v>25</v>
      </c>
      <c r="B84" s="50">
        <v>277.1089</v>
      </c>
      <c r="C84" s="51">
        <v>257.7779</v>
      </c>
      <c r="D84" s="51">
        <v>256.1045</v>
      </c>
      <c r="E84" s="51">
        <v>254.3803</v>
      </c>
      <c r="F84" s="52">
        <v>252.4546</v>
      </c>
      <c r="G84" s="16">
        <f>F84/E84*100-100</f>
        <v>-0.7570161683117789</v>
      </c>
      <c r="H84" s="16">
        <f>F84/B84*100-100</f>
        <v>-8.89697155161744</v>
      </c>
    </row>
    <row r="85" spans="1:8" ht="15">
      <c r="A85" s="13" t="s">
        <v>11</v>
      </c>
      <c r="B85" s="50">
        <v>240.3605</v>
      </c>
      <c r="C85" s="53">
        <v>228.8419</v>
      </c>
      <c r="D85" s="53">
        <v>223.24</v>
      </c>
      <c r="E85" s="53">
        <v>219.0849</v>
      </c>
      <c r="F85" s="54">
        <v>209.9976</v>
      </c>
      <c r="G85" s="38">
        <f aca="true" t="shared" si="5" ref="G85:G111">F85/E85*100-100</f>
        <v>-4.147844054975948</v>
      </c>
      <c r="H85" s="38">
        <f aca="true" t="shared" si="6" ref="H85:H111">F85/B85*100-100</f>
        <v>-12.63223366568134</v>
      </c>
    </row>
    <row r="86" spans="1:8" ht="15">
      <c r="A86" s="13" t="s">
        <v>27</v>
      </c>
      <c r="B86" s="19" t="s">
        <v>21</v>
      </c>
      <c r="C86" s="22">
        <v>232.7582</v>
      </c>
      <c r="D86" s="22" t="s">
        <v>21</v>
      </c>
      <c r="E86" s="22" t="s">
        <v>21</v>
      </c>
      <c r="F86" s="39" t="s">
        <v>21</v>
      </c>
      <c r="G86" s="16" t="s">
        <v>15</v>
      </c>
      <c r="H86" s="16" t="s">
        <v>15</v>
      </c>
    </row>
    <row r="87" spans="1:8" ht="15">
      <c r="A87" s="13" t="s">
        <v>20</v>
      </c>
      <c r="B87" s="35" t="s">
        <v>21</v>
      </c>
      <c r="C87" s="22" t="s">
        <v>21</v>
      </c>
      <c r="D87" s="22" t="s">
        <v>21</v>
      </c>
      <c r="E87" s="22" t="s">
        <v>21</v>
      </c>
      <c r="F87" s="39" t="s">
        <v>21</v>
      </c>
      <c r="G87" s="16" t="s">
        <v>15</v>
      </c>
      <c r="H87" s="16" t="s">
        <v>15</v>
      </c>
    </row>
    <row r="88" spans="1:8" ht="15">
      <c r="A88" s="13" t="s">
        <v>22</v>
      </c>
      <c r="B88" s="50">
        <v>237.85170000000002</v>
      </c>
      <c r="C88" s="24">
        <v>229.3794</v>
      </c>
      <c r="D88" s="24">
        <v>231.8009</v>
      </c>
      <c r="E88" s="24">
        <v>231.2428</v>
      </c>
      <c r="F88" s="36">
        <v>232.0065</v>
      </c>
      <c r="G88" s="38">
        <f t="shared" si="5"/>
        <v>0.33025893130509587</v>
      </c>
      <c r="H88" s="38">
        <f t="shared" si="6"/>
        <v>-2.457497676072961</v>
      </c>
    </row>
    <row r="89" spans="1:8" ht="15">
      <c r="A89" s="13" t="s">
        <v>24</v>
      </c>
      <c r="B89" s="35">
        <v>240.7502</v>
      </c>
      <c r="C89" s="24">
        <v>235.8008</v>
      </c>
      <c r="D89" s="24">
        <v>241.5166</v>
      </c>
      <c r="E89" s="24">
        <v>237.0221</v>
      </c>
      <c r="F89" s="36">
        <v>241.0204</v>
      </c>
      <c r="G89" s="38">
        <f t="shared" si="5"/>
        <v>1.6868891128717536</v>
      </c>
      <c r="H89" s="38">
        <f t="shared" si="6"/>
        <v>0.1122325132024713</v>
      </c>
    </row>
    <row r="90" spans="1:8" ht="15">
      <c r="A90" s="13" t="s">
        <v>36</v>
      </c>
      <c r="B90" s="50">
        <v>205.33</v>
      </c>
      <c r="C90" s="53">
        <v>208.5807</v>
      </c>
      <c r="D90" s="53">
        <v>205.2976</v>
      </c>
      <c r="E90" s="53">
        <v>210.0146</v>
      </c>
      <c r="F90" s="54">
        <v>200.6276</v>
      </c>
      <c r="G90" s="38">
        <f>F90/E90*100-100</f>
        <v>-4.469689250175946</v>
      </c>
      <c r="H90" s="38">
        <f>F90/B90*100-100</f>
        <v>-2.290167048166367</v>
      </c>
    </row>
    <row r="91" spans="1:8" ht="15">
      <c r="A91" s="13" t="s">
        <v>18</v>
      </c>
      <c r="B91" s="55">
        <v>175.6982</v>
      </c>
      <c r="C91" s="51" t="s">
        <v>15</v>
      </c>
      <c r="D91" s="51" t="s">
        <v>15</v>
      </c>
      <c r="E91" s="51" t="s">
        <v>15</v>
      </c>
      <c r="F91" s="52">
        <v>217.9271</v>
      </c>
      <c r="G91" s="16" t="s">
        <v>15</v>
      </c>
      <c r="H91" s="38">
        <f t="shared" si="6"/>
        <v>24.0349075858489</v>
      </c>
    </row>
    <row r="92" spans="1:8" ht="15">
      <c r="A92" s="13" t="s">
        <v>37</v>
      </c>
      <c r="B92" s="50">
        <v>165.493</v>
      </c>
      <c r="C92" s="53">
        <v>160</v>
      </c>
      <c r="D92" s="53">
        <v>160</v>
      </c>
      <c r="E92" s="53">
        <v>168.51</v>
      </c>
      <c r="F92" s="54">
        <v>162.0336</v>
      </c>
      <c r="G92" s="38">
        <f t="shared" si="5"/>
        <v>-3.843332739896738</v>
      </c>
      <c r="H92" s="38">
        <f t="shared" si="6"/>
        <v>-2.0903603173547936</v>
      </c>
    </row>
    <row r="93" spans="1:8" ht="15">
      <c r="A93" s="13" t="s">
        <v>38</v>
      </c>
      <c r="B93" s="50">
        <v>275.9354</v>
      </c>
      <c r="C93" s="53">
        <v>264.6383</v>
      </c>
      <c r="D93" s="53">
        <v>263.5556</v>
      </c>
      <c r="E93" s="53">
        <v>263.4043</v>
      </c>
      <c r="F93" s="54">
        <v>262.5191</v>
      </c>
      <c r="G93" s="38">
        <f t="shared" si="5"/>
        <v>-0.33606133233207913</v>
      </c>
      <c r="H93" s="38">
        <f t="shared" si="6"/>
        <v>-4.86211627794043</v>
      </c>
    </row>
    <row r="94" spans="1:8" ht="15">
      <c r="A94" s="13" t="s">
        <v>28</v>
      </c>
      <c r="B94" s="50">
        <v>254.7134</v>
      </c>
      <c r="C94" s="53">
        <v>248.2637</v>
      </c>
      <c r="D94" s="53">
        <v>232.7216</v>
      </c>
      <c r="E94" s="53">
        <v>224.1457</v>
      </c>
      <c r="F94" s="54">
        <v>250.6995</v>
      </c>
      <c r="G94" s="38">
        <f t="shared" si="5"/>
        <v>11.846669376213768</v>
      </c>
      <c r="H94" s="38">
        <f t="shared" si="6"/>
        <v>-1.5758495626849651</v>
      </c>
    </row>
    <row r="95" spans="1:8" ht="15">
      <c r="A95" s="13" t="s">
        <v>12</v>
      </c>
      <c r="B95" s="50">
        <v>260.2438</v>
      </c>
      <c r="C95" s="53">
        <v>247.8182</v>
      </c>
      <c r="D95" s="53">
        <v>247.5661</v>
      </c>
      <c r="E95" s="53">
        <v>250.6665</v>
      </c>
      <c r="F95" s="54">
        <v>251.5548</v>
      </c>
      <c r="G95" s="38">
        <f t="shared" si="5"/>
        <v>0.3543752356218306</v>
      </c>
      <c r="H95" s="38">
        <f t="shared" si="6"/>
        <v>-3.3387923170504052</v>
      </c>
    </row>
    <row r="96" spans="1:8" ht="15">
      <c r="A96" s="13" t="s">
        <v>13</v>
      </c>
      <c r="B96" s="50">
        <v>281.1605</v>
      </c>
      <c r="C96" s="53">
        <v>256.5475</v>
      </c>
      <c r="D96" s="53">
        <v>256.8471</v>
      </c>
      <c r="E96" s="53">
        <v>254.7029</v>
      </c>
      <c r="F96" s="54">
        <v>257.207</v>
      </c>
      <c r="G96" s="38">
        <f t="shared" si="5"/>
        <v>0.9831454608487036</v>
      </c>
      <c r="H96" s="38">
        <f t="shared" si="6"/>
        <v>-8.519511097753778</v>
      </c>
    </row>
    <row r="97" spans="1:8" ht="15">
      <c r="A97" s="13" t="s">
        <v>14</v>
      </c>
      <c r="B97" s="50">
        <v>314.40790000000004</v>
      </c>
      <c r="C97" s="53">
        <v>292.8941</v>
      </c>
      <c r="D97" s="53">
        <v>294.0684</v>
      </c>
      <c r="E97" s="53">
        <v>295.0713</v>
      </c>
      <c r="F97" s="54">
        <v>296.7405</v>
      </c>
      <c r="G97" s="38">
        <f t="shared" si="5"/>
        <v>0.5656937831635958</v>
      </c>
      <c r="H97" s="38">
        <f t="shared" si="6"/>
        <v>-5.619260839183767</v>
      </c>
    </row>
    <row r="98" spans="1:8" ht="15">
      <c r="A98" s="13" t="s">
        <v>16</v>
      </c>
      <c r="B98" s="50">
        <v>194.2636</v>
      </c>
      <c r="C98" s="24">
        <v>175.317</v>
      </c>
      <c r="D98" s="24">
        <v>175.317</v>
      </c>
      <c r="E98" s="24">
        <v>175.317</v>
      </c>
      <c r="F98" s="36">
        <v>175.317</v>
      </c>
      <c r="G98" s="38">
        <f t="shared" si="5"/>
        <v>0</v>
      </c>
      <c r="H98" s="38">
        <f t="shared" si="6"/>
        <v>-9.753036595636019</v>
      </c>
    </row>
    <row r="99" spans="1:8" ht="15">
      <c r="A99" s="13" t="s">
        <v>29</v>
      </c>
      <c r="B99" s="50">
        <v>255.40990000000002</v>
      </c>
      <c r="C99" s="53">
        <v>243.0377</v>
      </c>
      <c r="D99" s="53">
        <v>243.6562</v>
      </c>
      <c r="E99" s="53">
        <v>243.3581</v>
      </c>
      <c r="F99" s="54">
        <v>242.9915</v>
      </c>
      <c r="G99" s="38">
        <f t="shared" si="5"/>
        <v>-0.1506422017594673</v>
      </c>
      <c r="H99" s="38">
        <f t="shared" si="6"/>
        <v>-4.862145124366762</v>
      </c>
    </row>
    <row r="100" spans="1:8" ht="15">
      <c r="A100" s="13" t="s">
        <v>39</v>
      </c>
      <c r="B100" s="50">
        <v>328.1241</v>
      </c>
      <c r="C100" s="53">
        <v>327.6311</v>
      </c>
      <c r="D100" s="53">
        <v>327.4846</v>
      </c>
      <c r="E100" s="53">
        <v>325.2912</v>
      </c>
      <c r="F100" s="54">
        <v>326.8203</v>
      </c>
      <c r="G100" s="38">
        <f t="shared" si="5"/>
        <v>0.47007112396522643</v>
      </c>
      <c r="H100" s="38">
        <f t="shared" si="6"/>
        <v>-0.39734966130194493</v>
      </c>
    </row>
    <row r="101" spans="1:8" ht="15">
      <c r="A101" s="13" t="s">
        <v>31</v>
      </c>
      <c r="B101" s="50">
        <v>325.9468</v>
      </c>
      <c r="C101" s="53">
        <v>297.9199</v>
      </c>
      <c r="D101" s="53">
        <v>293.5575</v>
      </c>
      <c r="E101" s="53">
        <v>289.0953</v>
      </c>
      <c r="F101" s="54">
        <v>286.1601</v>
      </c>
      <c r="G101" s="38">
        <f t="shared" si="5"/>
        <v>-1.0153053335699411</v>
      </c>
      <c r="H101" s="38">
        <f t="shared" si="6"/>
        <v>-12.206501183628731</v>
      </c>
    </row>
    <row r="102" spans="1:8" ht="15">
      <c r="A102" s="13" t="s">
        <v>17</v>
      </c>
      <c r="B102" s="55">
        <v>271.9567</v>
      </c>
      <c r="C102" s="51">
        <v>263.6286</v>
      </c>
      <c r="D102" s="51">
        <v>263.4726</v>
      </c>
      <c r="E102" s="51" t="s">
        <v>15</v>
      </c>
      <c r="F102" s="52">
        <v>262.4649</v>
      </c>
      <c r="G102" s="16" t="s">
        <v>15</v>
      </c>
      <c r="H102" s="38">
        <f t="shared" si="6"/>
        <v>-3.4901879600686527</v>
      </c>
    </row>
    <row r="103" spans="1:8" ht="15">
      <c r="A103" s="13" t="s">
        <v>40</v>
      </c>
      <c r="B103" s="19">
        <v>341.58050000000003</v>
      </c>
      <c r="C103" s="22">
        <v>334.9263</v>
      </c>
      <c r="D103" s="22">
        <v>339.8195</v>
      </c>
      <c r="E103" s="22">
        <v>335.9252</v>
      </c>
      <c r="F103" s="39">
        <v>335.7173</v>
      </c>
      <c r="G103" s="38">
        <f t="shared" si="5"/>
        <v>-0.0618887776207373</v>
      </c>
      <c r="H103" s="38">
        <f t="shared" si="6"/>
        <v>-1.7164914273502205</v>
      </c>
    </row>
    <row r="104" spans="1:8" ht="15">
      <c r="A104" s="13" t="s">
        <v>32</v>
      </c>
      <c r="B104" s="50">
        <v>271.0616</v>
      </c>
      <c r="C104" s="53">
        <v>286.4164</v>
      </c>
      <c r="D104" s="53">
        <v>265.1368</v>
      </c>
      <c r="E104" s="53">
        <v>255.7303</v>
      </c>
      <c r="F104" s="54">
        <v>277.5616</v>
      </c>
      <c r="G104" s="38">
        <f t="shared" si="5"/>
        <v>8.536845262372111</v>
      </c>
      <c r="H104" s="38">
        <f t="shared" si="6"/>
        <v>2.397978909591032</v>
      </c>
    </row>
    <row r="105" spans="1:8" ht="15">
      <c r="A105" s="13" t="s">
        <v>26</v>
      </c>
      <c r="B105" s="50">
        <v>294.1618</v>
      </c>
      <c r="C105" s="51">
        <v>271.5253</v>
      </c>
      <c r="D105" s="51">
        <v>271.0257</v>
      </c>
      <c r="E105" s="51">
        <v>274.881</v>
      </c>
      <c r="F105" s="52">
        <v>278.4777</v>
      </c>
      <c r="G105" s="38">
        <f t="shared" si="5"/>
        <v>1.3084571141694283</v>
      </c>
      <c r="H105" s="38">
        <f t="shared" si="6"/>
        <v>-5.331793591146095</v>
      </c>
    </row>
    <row r="106" spans="1:8" ht="15">
      <c r="A106" s="13" t="s">
        <v>19</v>
      </c>
      <c r="B106" s="50">
        <v>221.26350000000002</v>
      </c>
      <c r="C106" s="51">
        <v>209.9953</v>
      </c>
      <c r="D106" s="51">
        <v>209.9953</v>
      </c>
      <c r="E106" s="51">
        <v>211.2922</v>
      </c>
      <c r="F106" s="52">
        <v>211.3008</v>
      </c>
      <c r="G106" s="38">
        <f t="shared" si="5"/>
        <v>0.0040701928419366595</v>
      </c>
      <c r="H106" s="38">
        <f t="shared" si="6"/>
        <v>-4.502640516849823</v>
      </c>
    </row>
    <row r="107" spans="1:8" ht="15">
      <c r="A107" s="13" t="s">
        <v>41</v>
      </c>
      <c r="B107" s="50">
        <v>242.22580000000002</v>
      </c>
      <c r="C107" s="53">
        <v>242.7547</v>
      </c>
      <c r="D107" s="53">
        <v>239.5139</v>
      </c>
      <c r="E107" s="53">
        <v>241.6325</v>
      </c>
      <c r="F107" s="54">
        <v>248.0618</v>
      </c>
      <c r="G107" s="38">
        <f t="shared" si="5"/>
        <v>2.660776178701127</v>
      </c>
      <c r="H107" s="38">
        <f t="shared" si="6"/>
        <v>2.409322210928792</v>
      </c>
    </row>
    <row r="108" spans="1:8" ht="15">
      <c r="A108" s="13" t="s">
        <v>23</v>
      </c>
      <c r="B108" s="55">
        <v>365.41610000000003</v>
      </c>
      <c r="C108" s="51">
        <v>343.2983</v>
      </c>
      <c r="D108" s="51">
        <v>346.5066</v>
      </c>
      <c r="E108" s="51">
        <v>348.8911</v>
      </c>
      <c r="F108" s="52">
        <v>350.9213</v>
      </c>
      <c r="G108" s="38">
        <f t="shared" si="5"/>
        <v>0.5819007707562633</v>
      </c>
      <c r="H108" s="38">
        <f t="shared" si="6"/>
        <v>-3.9666560942443567</v>
      </c>
    </row>
    <row r="109" spans="1:8" ht="15">
      <c r="A109" s="13" t="s">
        <v>30</v>
      </c>
      <c r="B109" s="50">
        <v>318.6986</v>
      </c>
      <c r="C109" s="53">
        <v>283.9549</v>
      </c>
      <c r="D109" s="53">
        <v>276.9017</v>
      </c>
      <c r="E109" s="53">
        <v>276.2844</v>
      </c>
      <c r="F109" s="54">
        <v>273.5495</v>
      </c>
      <c r="G109" s="38">
        <f t="shared" si="5"/>
        <v>-0.9898857843584352</v>
      </c>
      <c r="H109" s="38">
        <f t="shared" si="6"/>
        <v>-14.166707980518268</v>
      </c>
    </row>
    <row r="110" spans="1:8" ht="15">
      <c r="A110" s="13" t="s">
        <v>42</v>
      </c>
      <c r="B110" s="56">
        <v>259.6094</v>
      </c>
      <c r="C110" s="57" t="s">
        <v>15</v>
      </c>
      <c r="D110" s="57">
        <v>247.9226</v>
      </c>
      <c r="E110" s="57">
        <v>254.1776</v>
      </c>
      <c r="F110" s="58" t="s">
        <v>15</v>
      </c>
      <c r="G110" s="16" t="s">
        <v>15</v>
      </c>
      <c r="H110" s="16" t="s">
        <v>15</v>
      </c>
    </row>
    <row r="111" spans="1:8" ht="15">
      <c r="A111" s="44" t="s">
        <v>33</v>
      </c>
      <c r="B111" s="59">
        <v>300.8198</v>
      </c>
      <c r="C111" s="59">
        <v>293.1427</v>
      </c>
      <c r="D111" s="59">
        <v>290.8291</v>
      </c>
      <c r="E111" s="59">
        <v>287.9665</v>
      </c>
      <c r="F111" s="59">
        <v>290.6873</v>
      </c>
      <c r="G111" s="60">
        <f t="shared" si="5"/>
        <v>0.9448321245700413</v>
      </c>
      <c r="H111" s="47">
        <f t="shared" si="6"/>
        <v>-3.368295570969721</v>
      </c>
    </row>
    <row r="112" spans="1:8" ht="15.75" thickBot="1">
      <c r="A112" s="32" t="s">
        <v>45</v>
      </c>
      <c r="B112" s="32"/>
      <c r="C112" s="32"/>
      <c r="D112" s="32"/>
      <c r="E112" s="32"/>
      <c r="F112" s="32"/>
      <c r="G112" s="32"/>
      <c r="H112" s="32"/>
    </row>
    <row r="113" spans="1:10" ht="15">
      <c r="A113" s="13" t="s">
        <v>35</v>
      </c>
      <c r="B113" s="33">
        <v>277.74062370101535</v>
      </c>
      <c r="C113" s="15">
        <v>271.87809174426</v>
      </c>
      <c r="D113" s="15">
        <v>255.01642782267848</v>
      </c>
      <c r="E113" s="15">
        <v>263.36605021314165</v>
      </c>
      <c r="F113" s="34">
        <v>251.35397647521756</v>
      </c>
      <c r="G113" s="16">
        <f>F113/E113*100-100</f>
        <v>-4.56098032688827</v>
      </c>
      <c r="H113" s="16">
        <f>F113/B113*100-100</f>
        <v>-9.500463732738908</v>
      </c>
      <c r="J113" s="61"/>
    </row>
    <row r="114" spans="1:10" ht="15">
      <c r="A114" s="13" t="s">
        <v>25</v>
      </c>
      <c r="B114" s="17">
        <v>308.1764</v>
      </c>
      <c r="C114" s="22">
        <v>305.1817</v>
      </c>
      <c r="D114" s="22">
        <v>305.4995</v>
      </c>
      <c r="E114" s="22">
        <v>303.4605</v>
      </c>
      <c r="F114" s="39">
        <v>300.1143</v>
      </c>
      <c r="G114" s="16">
        <f>F114/E114*100-100</f>
        <v>-1.1026805795152939</v>
      </c>
      <c r="H114" s="16">
        <f>F114/B114*100-100</f>
        <v>-2.6160666423515835</v>
      </c>
      <c r="J114" s="61"/>
    </row>
    <row r="115" spans="1:10" ht="15">
      <c r="A115" s="13" t="s">
        <v>11</v>
      </c>
      <c r="B115" s="19">
        <v>234.596</v>
      </c>
      <c r="C115" s="24">
        <v>234.9649</v>
      </c>
      <c r="D115" s="24">
        <v>228.8949</v>
      </c>
      <c r="E115" s="24">
        <v>226.7858</v>
      </c>
      <c r="F115" s="36">
        <v>221.9539</v>
      </c>
      <c r="G115" s="16">
        <f>F115/E115*100-100</f>
        <v>-2.130600769536713</v>
      </c>
      <c r="H115" s="16">
        <f>F115/B115*100-100</f>
        <v>-5.3888813108492855</v>
      </c>
      <c r="J115" s="61"/>
    </row>
    <row r="116" spans="1:10" ht="15">
      <c r="A116" s="13" t="s">
        <v>27</v>
      </c>
      <c r="B116" s="19" t="s">
        <v>21</v>
      </c>
      <c r="C116" s="22" t="s">
        <v>21</v>
      </c>
      <c r="D116" s="22" t="s">
        <v>21</v>
      </c>
      <c r="E116" s="22" t="s">
        <v>21</v>
      </c>
      <c r="F116" s="39" t="s">
        <v>21</v>
      </c>
      <c r="G116" s="16" t="s">
        <v>15</v>
      </c>
      <c r="H116" s="16" t="s">
        <v>15</v>
      </c>
      <c r="J116" s="61"/>
    </row>
    <row r="117" spans="1:10" ht="15">
      <c r="A117" s="13" t="s">
        <v>20</v>
      </c>
      <c r="B117" s="19">
        <v>237.08700000000002</v>
      </c>
      <c r="C117" s="22" t="s">
        <v>21</v>
      </c>
      <c r="D117" s="22" t="s">
        <v>21</v>
      </c>
      <c r="E117" s="22" t="s">
        <v>21</v>
      </c>
      <c r="F117" s="39" t="s">
        <v>21</v>
      </c>
      <c r="G117" s="16" t="s">
        <v>15</v>
      </c>
      <c r="H117" s="16" t="s">
        <v>15</v>
      </c>
      <c r="J117" s="61"/>
    </row>
    <row r="118" spans="1:10" ht="15">
      <c r="A118" s="13" t="s">
        <v>22</v>
      </c>
      <c r="B118" s="17">
        <v>324.2912</v>
      </c>
      <c r="C118" s="24">
        <v>316.6676</v>
      </c>
      <c r="D118" s="24">
        <v>318.5932</v>
      </c>
      <c r="E118" s="24">
        <v>322.2667</v>
      </c>
      <c r="F118" s="36">
        <v>324.7362</v>
      </c>
      <c r="G118" s="38">
        <f aca="true" t="shared" si="7" ref="G118:G142">F118/E118*100-100</f>
        <v>0.7662907771730687</v>
      </c>
      <c r="H118" s="38">
        <f aca="true" t="shared" si="8" ref="H118:H142">F118/B118*100-100</f>
        <v>0.13722234830918012</v>
      </c>
      <c r="J118" s="61"/>
    </row>
    <row r="119" spans="1:10" ht="15">
      <c r="A119" s="13" t="s">
        <v>24</v>
      </c>
      <c r="B119" s="35">
        <v>277.6982</v>
      </c>
      <c r="C119" s="24">
        <v>265.7619</v>
      </c>
      <c r="D119" s="24">
        <v>270.9743</v>
      </c>
      <c r="E119" s="24">
        <v>278.6716</v>
      </c>
      <c r="F119" s="39" t="s">
        <v>21</v>
      </c>
      <c r="G119" s="16" t="s">
        <v>15</v>
      </c>
      <c r="H119" s="16" t="s">
        <v>15</v>
      </c>
      <c r="J119" s="61"/>
    </row>
    <row r="120" spans="1:10" ht="15">
      <c r="A120" s="13" t="s">
        <v>36</v>
      </c>
      <c r="B120" s="17">
        <v>193.7268</v>
      </c>
      <c r="C120" s="18">
        <v>213.1422</v>
      </c>
      <c r="D120" s="18">
        <v>227.4353</v>
      </c>
      <c r="E120" s="18">
        <v>217.6592</v>
      </c>
      <c r="F120" s="37">
        <v>214.9058</v>
      </c>
      <c r="G120" s="38">
        <f t="shared" si="7"/>
        <v>-1.265005108904191</v>
      </c>
      <c r="H120" s="38">
        <f t="shared" si="8"/>
        <v>10.932405841628508</v>
      </c>
      <c r="J120" s="61"/>
    </row>
    <row r="121" spans="1:10" ht="15">
      <c r="A121" s="13" t="s">
        <v>18</v>
      </c>
      <c r="B121" s="35">
        <v>154.9266</v>
      </c>
      <c r="C121" s="22" t="s">
        <v>15</v>
      </c>
      <c r="D121" s="22" t="s">
        <v>15</v>
      </c>
      <c r="E121" s="22" t="s">
        <v>15</v>
      </c>
      <c r="F121" s="39">
        <v>344.65</v>
      </c>
      <c r="G121" s="16" t="s">
        <v>15</v>
      </c>
      <c r="H121" s="38">
        <f t="shared" si="8"/>
        <v>122.46018437117962</v>
      </c>
      <c r="J121" s="61"/>
    </row>
    <row r="122" spans="1:10" ht="15">
      <c r="A122" s="13" t="s">
        <v>37</v>
      </c>
      <c r="B122" s="19">
        <v>205</v>
      </c>
      <c r="C122" s="22" t="s">
        <v>15</v>
      </c>
      <c r="D122" s="22">
        <v>205</v>
      </c>
      <c r="E122" s="22" t="s">
        <v>15</v>
      </c>
      <c r="F122" s="39">
        <v>205</v>
      </c>
      <c r="G122" s="16" t="s">
        <v>15</v>
      </c>
      <c r="H122" s="38">
        <f t="shared" si="8"/>
        <v>0</v>
      </c>
      <c r="J122" s="61"/>
    </row>
    <row r="123" spans="1:10" ht="15">
      <c r="A123" s="13" t="s">
        <v>38</v>
      </c>
      <c r="B123" s="19">
        <v>353.17760000000004</v>
      </c>
      <c r="C123" s="22">
        <v>351.701</v>
      </c>
      <c r="D123" s="22">
        <v>351.6209</v>
      </c>
      <c r="E123" s="22">
        <v>351.6209</v>
      </c>
      <c r="F123" s="39">
        <v>352.4609</v>
      </c>
      <c r="G123" s="16">
        <f>F123/E123*100-100</f>
        <v>0.23889364938203528</v>
      </c>
      <c r="H123" s="16">
        <f>F123/B123*100-100</f>
        <v>-0.2029290645839552</v>
      </c>
      <c r="J123" s="61"/>
    </row>
    <row r="124" spans="1:10" ht="15">
      <c r="A124" s="13" t="s">
        <v>28</v>
      </c>
      <c r="B124" s="19" t="s">
        <v>15</v>
      </c>
      <c r="C124" s="22">
        <v>325.1488</v>
      </c>
      <c r="D124" s="22">
        <v>325.9536</v>
      </c>
      <c r="E124" s="22" t="s">
        <v>15</v>
      </c>
      <c r="F124" s="39" t="s">
        <v>15</v>
      </c>
      <c r="G124" s="16" t="s">
        <v>15</v>
      </c>
      <c r="H124" s="16" t="s">
        <v>15</v>
      </c>
      <c r="J124" s="61"/>
    </row>
    <row r="125" spans="1:10" ht="15">
      <c r="A125" s="13" t="s">
        <v>12</v>
      </c>
      <c r="B125" s="17">
        <v>279.49350000000004</v>
      </c>
      <c r="C125" s="18">
        <v>271.5826</v>
      </c>
      <c r="D125" s="18">
        <v>275.9958</v>
      </c>
      <c r="E125" s="18">
        <v>281.6615</v>
      </c>
      <c r="F125" s="37">
        <v>280.9158</v>
      </c>
      <c r="G125" s="38">
        <f t="shared" si="7"/>
        <v>-0.26475041849880654</v>
      </c>
      <c r="H125" s="38">
        <f t="shared" si="8"/>
        <v>0.508884822008369</v>
      </c>
      <c r="J125" s="61"/>
    </row>
    <row r="126" spans="1:10" ht="15">
      <c r="A126" s="13" t="s">
        <v>13</v>
      </c>
      <c r="B126" s="17">
        <v>348.1677</v>
      </c>
      <c r="C126" s="18">
        <v>324.5364</v>
      </c>
      <c r="D126" s="18">
        <v>325.7378</v>
      </c>
      <c r="E126" s="18">
        <v>327.4874</v>
      </c>
      <c r="F126" s="37">
        <v>322.0965</v>
      </c>
      <c r="G126" s="38">
        <f t="shared" si="7"/>
        <v>-1.6461396682742588</v>
      </c>
      <c r="H126" s="38">
        <f t="shared" si="8"/>
        <v>-7.488115640824816</v>
      </c>
      <c r="J126" s="61"/>
    </row>
    <row r="127" spans="1:10" ht="15">
      <c r="A127" s="13" t="s">
        <v>14</v>
      </c>
      <c r="B127" s="17">
        <v>362.19800000000004</v>
      </c>
      <c r="C127" s="24">
        <v>337.7875</v>
      </c>
      <c r="D127" s="24">
        <v>336.4304</v>
      </c>
      <c r="E127" s="24">
        <v>337.8123</v>
      </c>
      <c r="F127" s="36">
        <v>338.2461</v>
      </c>
      <c r="G127" s="38">
        <f t="shared" si="7"/>
        <v>0.1284145071094258</v>
      </c>
      <c r="H127" s="38">
        <f t="shared" si="8"/>
        <v>-6.612929944395063</v>
      </c>
      <c r="J127" s="61"/>
    </row>
    <row r="128" spans="1:10" ht="15">
      <c r="A128" s="13" t="s">
        <v>16</v>
      </c>
      <c r="B128" s="17">
        <v>335.2</v>
      </c>
      <c r="C128" s="24">
        <v>382.17</v>
      </c>
      <c r="D128" s="24">
        <v>382.17</v>
      </c>
      <c r="E128" s="24">
        <v>382.17</v>
      </c>
      <c r="F128" s="36">
        <v>382.17</v>
      </c>
      <c r="G128" s="38">
        <f t="shared" si="7"/>
        <v>0</v>
      </c>
      <c r="H128" s="38">
        <f t="shared" si="8"/>
        <v>14.01252983293557</v>
      </c>
      <c r="J128" s="61"/>
    </row>
    <row r="129" spans="1:10" ht="15">
      <c r="A129" s="13" t="s">
        <v>29</v>
      </c>
      <c r="B129" s="17">
        <v>397.91110000000003</v>
      </c>
      <c r="C129" s="18">
        <v>386.7307</v>
      </c>
      <c r="D129" s="18">
        <v>376.5718</v>
      </c>
      <c r="E129" s="18">
        <v>379.4796</v>
      </c>
      <c r="F129" s="37">
        <v>373.7714</v>
      </c>
      <c r="G129" s="38">
        <f t="shared" si="7"/>
        <v>-1.5042178815409244</v>
      </c>
      <c r="H129" s="38">
        <f t="shared" si="8"/>
        <v>-6.066606334932601</v>
      </c>
      <c r="J129" s="61"/>
    </row>
    <row r="130" spans="1:10" ht="15">
      <c r="A130" s="13" t="s">
        <v>39</v>
      </c>
      <c r="B130" s="17">
        <v>403.80330000000004</v>
      </c>
      <c r="C130" s="18">
        <v>408.4315</v>
      </c>
      <c r="D130" s="18">
        <v>410.7124</v>
      </c>
      <c r="E130" s="18">
        <v>407.9741</v>
      </c>
      <c r="F130" s="37">
        <v>409.0292</v>
      </c>
      <c r="G130" s="38">
        <f t="shared" si="7"/>
        <v>0.25861935843477113</v>
      </c>
      <c r="H130" s="38">
        <f t="shared" si="8"/>
        <v>1.2941697108468304</v>
      </c>
      <c r="J130" s="61"/>
    </row>
    <row r="131" spans="1:10" ht="15">
      <c r="A131" s="13" t="s">
        <v>31</v>
      </c>
      <c r="B131" s="17">
        <v>410.1125</v>
      </c>
      <c r="C131" s="18">
        <v>392.0006</v>
      </c>
      <c r="D131" s="18">
        <v>388.9201</v>
      </c>
      <c r="E131" s="18">
        <v>384.735</v>
      </c>
      <c r="F131" s="37">
        <v>378.9426</v>
      </c>
      <c r="G131" s="38">
        <f t="shared" si="7"/>
        <v>-1.5055557721548496</v>
      </c>
      <c r="H131" s="38">
        <f t="shared" si="8"/>
        <v>-7.600329177969456</v>
      </c>
      <c r="J131" s="61"/>
    </row>
    <row r="132" spans="1:10" ht="15">
      <c r="A132" s="13" t="s">
        <v>17</v>
      </c>
      <c r="B132" s="19">
        <v>448.1247</v>
      </c>
      <c r="C132" s="22">
        <v>442.6552</v>
      </c>
      <c r="D132" s="22">
        <v>443.791</v>
      </c>
      <c r="E132" s="22" t="s">
        <v>15</v>
      </c>
      <c r="F132" s="39">
        <v>443.3098</v>
      </c>
      <c r="G132" s="16" t="s">
        <v>15</v>
      </c>
      <c r="H132" s="38">
        <f t="shared" si="8"/>
        <v>-1.0744553915461523</v>
      </c>
      <c r="J132" s="61"/>
    </row>
    <row r="133" spans="1:10" ht="15">
      <c r="A133" s="13" t="s">
        <v>40</v>
      </c>
      <c r="B133" s="19">
        <v>400.3808</v>
      </c>
      <c r="C133" s="22">
        <v>394.754</v>
      </c>
      <c r="D133" s="22">
        <v>391.9845</v>
      </c>
      <c r="E133" s="22">
        <v>390.7735</v>
      </c>
      <c r="F133" s="39">
        <v>397.8784</v>
      </c>
      <c r="G133" s="38">
        <f t="shared" si="7"/>
        <v>1.8181632070752016</v>
      </c>
      <c r="H133" s="38">
        <f t="shared" si="8"/>
        <v>-0.625004995244538</v>
      </c>
      <c r="J133" s="61"/>
    </row>
    <row r="134" spans="1:10" ht="15">
      <c r="A134" s="13" t="s">
        <v>32</v>
      </c>
      <c r="B134" s="17">
        <v>252.02300000000002</v>
      </c>
      <c r="C134" s="18">
        <v>273.8239</v>
      </c>
      <c r="D134" s="18">
        <v>272.5169</v>
      </c>
      <c r="E134" s="18">
        <v>255.0516</v>
      </c>
      <c r="F134" s="37">
        <v>247.9485</v>
      </c>
      <c r="G134" s="38">
        <f t="shared" si="7"/>
        <v>-2.7849658657306975</v>
      </c>
      <c r="H134" s="38">
        <f t="shared" si="8"/>
        <v>-1.6167175218134986</v>
      </c>
      <c r="J134" s="61"/>
    </row>
    <row r="135" spans="1:10" ht="15">
      <c r="A135" s="13" t="s">
        <v>26</v>
      </c>
      <c r="B135" s="17">
        <v>363.67810000000003</v>
      </c>
      <c r="C135" s="22">
        <v>347.9712</v>
      </c>
      <c r="D135" s="22">
        <v>348.7918</v>
      </c>
      <c r="E135" s="22">
        <v>352.5895</v>
      </c>
      <c r="F135" s="39">
        <v>347.8622</v>
      </c>
      <c r="G135" s="38">
        <f t="shared" si="7"/>
        <v>-1.3407375999568956</v>
      </c>
      <c r="H135" s="38">
        <f t="shared" si="8"/>
        <v>-4.348873358060345</v>
      </c>
      <c r="J135" s="61"/>
    </row>
    <row r="136" spans="1:10" ht="15">
      <c r="A136" s="13" t="s">
        <v>19</v>
      </c>
      <c r="B136" s="17">
        <v>380.2065</v>
      </c>
      <c r="C136" s="22">
        <v>380.8868</v>
      </c>
      <c r="D136" s="22">
        <v>380.8868</v>
      </c>
      <c r="E136" s="22">
        <v>381.7524</v>
      </c>
      <c r="F136" s="39">
        <v>382.421</v>
      </c>
      <c r="G136" s="38">
        <f t="shared" si="7"/>
        <v>0.1751396978774551</v>
      </c>
      <c r="H136" s="38">
        <f t="shared" si="8"/>
        <v>0.5824466441262786</v>
      </c>
      <c r="J136" s="61"/>
    </row>
    <row r="137" spans="1:10" ht="15">
      <c r="A137" s="13" t="s">
        <v>41</v>
      </c>
      <c r="B137" s="19" t="s">
        <v>21</v>
      </c>
      <c r="C137" s="24">
        <v>343.3475</v>
      </c>
      <c r="D137" s="24">
        <v>348.3044</v>
      </c>
      <c r="E137" s="24">
        <v>348.6167</v>
      </c>
      <c r="F137" s="36">
        <v>354.4887</v>
      </c>
      <c r="G137" s="38">
        <f t="shared" si="7"/>
        <v>1.6843714027469048</v>
      </c>
      <c r="H137" s="16" t="s">
        <v>15</v>
      </c>
      <c r="J137" s="61"/>
    </row>
    <row r="138" spans="1:10" ht="15">
      <c r="A138" s="13" t="s">
        <v>23</v>
      </c>
      <c r="B138" s="19">
        <v>391.3878</v>
      </c>
      <c r="C138" s="22">
        <v>388.0825</v>
      </c>
      <c r="D138" s="22">
        <v>380.6214</v>
      </c>
      <c r="E138" s="22">
        <v>381.3219</v>
      </c>
      <c r="F138" s="39">
        <v>385.7052</v>
      </c>
      <c r="G138" s="38">
        <f t="shared" si="7"/>
        <v>1.149501248158046</v>
      </c>
      <c r="H138" s="38">
        <f t="shared" si="8"/>
        <v>-1.451910355918102</v>
      </c>
      <c r="J138" s="61"/>
    </row>
    <row r="139" spans="1:10" ht="15">
      <c r="A139" s="13" t="s">
        <v>30</v>
      </c>
      <c r="B139" s="17">
        <v>421.6852</v>
      </c>
      <c r="C139" s="18">
        <v>388.1205</v>
      </c>
      <c r="D139" s="18">
        <v>382.8024</v>
      </c>
      <c r="E139" s="18">
        <v>377.1441</v>
      </c>
      <c r="F139" s="37">
        <v>372.0638</v>
      </c>
      <c r="G139" s="38">
        <f t="shared" si="7"/>
        <v>-1.3470448032993119</v>
      </c>
      <c r="H139" s="38">
        <f t="shared" si="8"/>
        <v>-11.767403740989721</v>
      </c>
      <c r="J139" s="61"/>
    </row>
    <row r="140" spans="1:10" ht="15">
      <c r="A140" s="13" t="s">
        <v>42</v>
      </c>
      <c r="B140" s="48">
        <v>379.9159</v>
      </c>
      <c r="C140" s="41">
        <v>373.9478</v>
      </c>
      <c r="D140" s="41">
        <v>372.4911</v>
      </c>
      <c r="E140" s="41">
        <v>376.822</v>
      </c>
      <c r="F140" s="42">
        <v>379.0163</v>
      </c>
      <c r="G140" s="43">
        <f t="shared" si="7"/>
        <v>0.5823173806200259</v>
      </c>
      <c r="H140" s="38">
        <f t="shared" si="8"/>
        <v>-0.23678924730447193</v>
      </c>
      <c r="J140" s="61"/>
    </row>
    <row r="141" spans="1:10" ht="15">
      <c r="A141" s="62" t="s">
        <v>33</v>
      </c>
      <c r="B141" s="63">
        <v>393.8068</v>
      </c>
      <c r="C141" s="63">
        <v>379.0606</v>
      </c>
      <c r="D141" s="63">
        <v>376.8286</v>
      </c>
      <c r="E141" s="63">
        <v>369.1799</v>
      </c>
      <c r="F141" s="63">
        <v>372.6084</v>
      </c>
      <c r="G141" s="64">
        <f t="shared" si="7"/>
        <v>0.928680028354762</v>
      </c>
      <c r="H141" s="65">
        <f t="shared" si="8"/>
        <v>-5.382944123869876</v>
      </c>
      <c r="J141" s="61"/>
    </row>
    <row r="142" spans="1:10" ht="15">
      <c r="A142" s="66" t="s">
        <v>46</v>
      </c>
      <c r="B142" s="67">
        <v>353.4694</v>
      </c>
      <c r="C142" s="67">
        <v>340.0719</v>
      </c>
      <c r="D142" s="67">
        <v>337.5432</v>
      </c>
      <c r="E142" s="67">
        <v>334.3859</v>
      </c>
      <c r="F142" s="67">
        <v>334.9117</v>
      </c>
      <c r="G142" s="68">
        <f t="shared" si="7"/>
        <v>0.1572434722875613</v>
      </c>
      <c r="H142" s="69">
        <f t="shared" si="8"/>
        <v>-5.250157439370994</v>
      </c>
      <c r="J142" s="61"/>
    </row>
    <row r="143" spans="1:8" ht="15">
      <c r="A143" s="70"/>
      <c r="B143" s="71"/>
      <c r="C143" s="71"/>
      <c r="D143" s="71"/>
      <c r="E143" s="71"/>
      <c r="F143" s="71"/>
      <c r="G143" s="70"/>
      <c r="H143" s="70"/>
    </row>
    <row r="144" spans="3:7" ht="15">
      <c r="C144" s="72"/>
      <c r="D144" s="73"/>
      <c r="E144" s="72"/>
      <c r="F144" s="74"/>
      <c r="G144" s="70"/>
    </row>
    <row r="145" spans="1:7" ht="15">
      <c r="A145" s="75" t="s">
        <v>47</v>
      </c>
      <c r="B145" s="76"/>
      <c r="C145" s="76"/>
      <c r="D145" s="76"/>
      <c r="E145" s="76"/>
      <c r="F145" s="76"/>
      <c r="G145" s="77"/>
    </row>
    <row r="146" ht="15">
      <c r="A146" s="78" t="s">
        <v>48</v>
      </c>
    </row>
    <row r="147" spans="1:6" ht="15">
      <c r="A147" s="78" t="s">
        <v>49</v>
      </c>
      <c r="F147" s="79"/>
    </row>
    <row r="148" spans="1:6" ht="15">
      <c r="A148" s="78" t="s">
        <v>50</v>
      </c>
      <c r="F148" s="70"/>
    </row>
    <row r="149" ht="15">
      <c r="A149" s="80" t="s">
        <v>51</v>
      </c>
    </row>
    <row r="150" spans="1:6" ht="15">
      <c r="A150" s="78"/>
      <c r="F150" s="81" t="s">
        <v>52</v>
      </c>
    </row>
    <row r="151" ht="15">
      <c r="F151" s="81" t="s">
        <v>53</v>
      </c>
    </row>
  </sheetData>
  <sheetProtection/>
  <mergeCells count="8">
    <mergeCell ref="A82:H82"/>
    <mergeCell ref="A112:H112"/>
    <mergeCell ref="A5:A6"/>
    <mergeCell ref="C5:F5"/>
    <mergeCell ref="G5:H5"/>
    <mergeCell ref="A7:H7"/>
    <mergeCell ref="A29:H29"/>
    <mergeCell ref="A59:H59"/>
  </mergeCells>
  <conditionalFormatting sqref="B143:F143">
    <cfRule type="expression" priority="3" dxfId="3" stopIfTrue="1">
      <formula>ISERROR(B143)</formula>
    </cfRule>
  </conditionalFormatting>
  <conditionalFormatting sqref="F147">
    <cfRule type="expression" priority="1" dxfId="3" stopIfTrue="1">
      <formula>ISERROR(F147)</formula>
    </cfRule>
  </conditionalFormatting>
  <conditionalFormatting sqref="F147">
    <cfRule type="expression" priority="2" dxfId="4" stopIfTrue="1">
      <formula>ISERROR(F147)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2019-07-05T10:25:31Z</dcterms:created>
  <dcterms:modified xsi:type="dcterms:W3CDTF">2019-07-05T10:26:27Z</dcterms:modified>
  <cp:category/>
  <cp:version/>
  <cp:contentType/>
  <cp:contentStatus/>
</cp:coreProperties>
</file>