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19-28" sheetId="1" r:id="rId1"/>
  </sheets>
  <definedNames/>
  <calcPr fullCalcOnLoad="1"/>
</workbook>
</file>

<file path=xl/sharedStrings.xml><?xml version="1.0" encoding="utf-8"?>
<sst xmlns="http://schemas.openxmlformats.org/spreadsheetml/2006/main" count="119" uniqueCount="41">
  <si>
    <t xml:space="preserve">Galvijų supirkimo kainos Lietuvos įmonėse 2019 m. 25–28 sav., EUR/100 kg skerdenų (be PVM)  </t>
  </si>
  <si>
    <t>Kategorija pagal
raumeningumą</t>
  </si>
  <si>
    <t>Pokytis %</t>
  </si>
  <si>
    <t>28 sav.
(07 09–15)</t>
  </si>
  <si>
    <t>25 sav.
(06 17–23)</t>
  </si>
  <si>
    <t>26 sav.
(06 24–30)</t>
  </si>
  <si>
    <t>27 sav.
(07 01–07)</t>
  </si>
  <si>
    <t>28 sav.
(07 08–14)</t>
  </si>
  <si>
    <t>savaitės*</t>
  </si>
  <si>
    <t>metų**</t>
  </si>
  <si>
    <t>Jauni buliai (A):</t>
  </si>
  <si>
    <t>U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</si>
  <si>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</si>
  <si>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</si>
  <si>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</si>
  <si>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</si>
  <si>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</si>
  <si>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</si>
  <si>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</si>
  <si>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</si>
  <si>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P2</t>
  </si>
  <si>
    <t>P3</t>
  </si>
  <si>
    <t>●</t>
  </si>
  <si>
    <t>-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</si>
  <si>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</si>
  <si>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</si>
  <si>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</si>
  <si>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</si>
  <si>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</si>
  <si>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</si>
  <si>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</si>
  <si>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</si>
  <si>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</si>
  <si>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</si>
  <si>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</si>
  <si>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</si>
  <si>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</si>
  <si>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28 savaitę su 2019 m. 27 savaite</t>
  </si>
  <si>
    <t>** lyginant 2019 m. 28 savaitę su 2018 m. 28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</si>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</sst>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/>
      <protection/>
    </xf>
    <xf numFmtId="0" fontId="20" fillId="33" borderId="12" xfId="48" applyFont="1" applyFill="1" applyBorder="1" applyAlignment="1">
      <alignment horizontal="center" vertical="center" wrapText="1"/>
      <protection/>
    </xf>
    <xf numFmtId="0" fontId="20" fillId="33" borderId="13" xfId="48" applyFont="1" applyFill="1" applyBorder="1" applyAlignment="1">
      <alignment horizontal="center" vertical="center" wrapText="1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20" fillId="33" borderId="17" xfId="48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/>
      <protection/>
    </xf>
    <xf numFmtId="4" fontId="21" fillId="0" borderId="19" xfId="0" applyNumberFormat="1" applyFont="1" applyFill="1" applyBorder="1" applyAlignment="1" quotePrefix="1">
      <alignment horizontal="right" vertical="center" wrapText="1" indent="1"/>
    </xf>
    <xf numFmtId="4" fontId="21" fillId="0" borderId="20" xfId="0" applyNumberFormat="1" applyFont="1" applyFill="1" applyBorder="1" applyAlignment="1" quotePrefix="1">
      <alignment horizontal="right" vertical="center" wrapText="1" indent="1"/>
    </xf>
    <xf numFmtId="4" fontId="21" fillId="0" borderId="21" xfId="0" applyNumberFormat="1" applyFont="1" applyFill="1" applyBorder="1" applyAlignment="1" quotePrefix="1">
      <alignment horizontal="right" vertical="center" wrapText="1" indent="1"/>
    </xf>
    <xf numFmtId="4" fontId="22" fillId="0" borderId="0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20" fillId="0" borderId="0" xfId="46" applyFont="1" applyFill="1" applyBorder="1" applyAlignment="1">
      <alignment horizontal="center" wrapText="1"/>
      <protection/>
    </xf>
    <xf numFmtId="4" fontId="23" fillId="0" borderId="22" xfId="0" applyNumberFormat="1" applyFont="1" applyFill="1" applyBorder="1" applyAlignment="1">
      <alignment horizontal="right" vertical="center" indent="1"/>
    </xf>
    <xf numFmtId="4" fontId="24" fillId="0" borderId="0" xfId="0" applyNumberFormat="1" applyFont="1" applyFill="1" applyBorder="1" applyAlignment="1" quotePrefix="1">
      <alignment horizontal="right" vertical="center" wrapText="1" indent="1"/>
    </xf>
    <xf numFmtId="4" fontId="24" fillId="0" borderId="23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4" fontId="23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2" xfId="0" applyNumberFormat="1" applyFont="1" applyFill="1" applyBorder="1" applyAlignment="1" quotePrefix="1">
      <alignment horizontal="right" vertical="center" wrapText="1" indent="1"/>
    </xf>
    <xf numFmtId="0" fontId="19" fillId="0" borderId="0" xfId="46" applyFont="1" applyFill="1" applyBorder="1" applyAlignment="1">
      <alignment horizontal="center" wrapText="1"/>
      <protection/>
    </xf>
    <xf numFmtId="4" fontId="22" fillId="0" borderId="22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 quotePrefix="1">
      <alignment horizontal="right" vertical="center" wrapText="1" indent="1"/>
    </xf>
    <xf numFmtId="4" fontId="21" fillId="0" borderId="23" xfId="0" applyNumberFormat="1" applyFont="1" applyFill="1" applyBorder="1" applyAlignment="1" quotePrefix="1">
      <alignment horizontal="right" vertical="center" wrapText="1" indent="1"/>
    </xf>
    <xf numFmtId="4" fontId="24" fillId="0" borderId="22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23" xfId="0" applyNumberFormat="1" applyFont="1" applyFill="1" applyBorder="1" applyAlignment="1">
      <alignment horizontal="right" vertical="center" indent="1"/>
    </xf>
    <xf numFmtId="4" fontId="23" fillId="0" borderId="0" xfId="46" applyNumberFormat="1" applyFont="1" applyFill="1" applyBorder="1" applyAlignment="1">
      <alignment horizontal="right" vertical="center" indent="1"/>
      <protection/>
    </xf>
    <xf numFmtId="4" fontId="22" fillId="0" borderId="0" xfId="0" applyNumberFormat="1" applyFont="1" applyFill="1" applyBorder="1" applyAlignment="1">
      <alignment horizontal="right" vertical="center" indent="1"/>
    </xf>
    <xf numFmtId="4" fontId="22" fillId="0" borderId="23" xfId="0" applyNumberFormat="1" applyFont="1" applyFill="1" applyBorder="1" applyAlignment="1">
      <alignment horizontal="right" vertical="center" indent="1"/>
    </xf>
    <xf numFmtId="4" fontId="22" fillId="0" borderId="0" xfId="46" applyNumberFormat="1" applyFont="1" applyFill="1" applyBorder="1" applyAlignment="1">
      <alignment horizontal="right" vertical="center" indent="1"/>
      <protection/>
    </xf>
    <xf numFmtId="4" fontId="23" fillId="0" borderId="23" xfId="0" applyNumberFormat="1" applyFont="1" applyFill="1" applyBorder="1" applyAlignment="1" quotePrefix="1">
      <alignment horizontal="right" vertical="center" wrapText="1" indent="1"/>
    </xf>
    <xf numFmtId="4" fontId="21" fillId="0" borderId="24" xfId="0" applyNumberFormat="1" applyFont="1" applyFill="1" applyBorder="1" applyAlignment="1">
      <alignment horizontal="right" vertical="center" indent="1"/>
    </xf>
    <xf numFmtId="4" fontId="22" fillId="0" borderId="25" xfId="0" applyNumberFormat="1" applyFont="1" applyFill="1" applyBorder="1" applyAlignment="1">
      <alignment horizontal="right" vertical="center" indent="1"/>
    </xf>
    <xf numFmtId="4" fontId="22" fillId="0" borderId="26" xfId="0" applyNumberFormat="1" applyFont="1" applyFill="1" applyBorder="1" applyAlignment="1">
      <alignment horizontal="right" vertical="center" indent="1"/>
    </xf>
    <xf numFmtId="2" fontId="19" fillId="33" borderId="27" xfId="46" applyNumberFormat="1" applyFont="1" applyFill="1" applyBorder="1" applyAlignment="1">
      <alignment horizontal="center" wrapText="1"/>
      <protection/>
    </xf>
    <xf numFmtId="4" fontId="21" fillId="33" borderId="28" xfId="0" applyNumberFormat="1" applyFont="1" applyFill="1" applyBorder="1" applyAlignment="1">
      <alignment horizontal="right" vertical="center" indent="1"/>
    </xf>
    <xf numFmtId="4" fontId="21" fillId="33" borderId="28" xfId="46" applyNumberFormat="1" applyFont="1" applyFill="1" applyBorder="1" applyAlignment="1">
      <alignment horizontal="right" vertical="center" indent="1"/>
      <protection/>
    </xf>
    <xf numFmtId="4" fontId="21" fillId="33" borderId="29" xfId="46" applyNumberFormat="1" applyFont="1" applyFill="1" applyBorder="1" applyAlignment="1">
      <alignment horizontal="right" vertical="center" indent="1"/>
      <protection/>
    </xf>
    <xf numFmtId="0" fontId="19" fillId="34" borderId="18" xfId="46" applyFont="1" applyFill="1" applyBorder="1" applyAlignment="1">
      <alignment horizontal="center" wrapText="1"/>
      <protection/>
    </xf>
    <xf numFmtId="4" fontId="24" fillId="0" borderId="20" xfId="0" applyNumberFormat="1" applyFont="1" applyFill="1" applyBorder="1" applyAlignment="1" quotePrefix="1">
      <alignment horizontal="right" vertical="center" wrapText="1" indent="1"/>
    </xf>
    <xf numFmtId="2" fontId="22" fillId="0" borderId="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 quotePrefix="1">
      <alignment horizontal="right" vertical="center" wrapText="1" indent="1"/>
      <protection/>
    </xf>
    <xf numFmtId="1" fontId="19" fillId="0" borderId="0" xfId="46" applyNumberFormat="1" applyFont="1" applyFill="1" applyBorder="1" applyAlignment="1">
      <alignment horizontal="center" wrapText="1"/>
      <protection/>
    </xf>
    <xf numFmtId="4" fontId="21" fillId="0" borderId="22" xfId="0" applyNumberFormat="1" applyFont="1" applyFill="1" applyBorder="1" applyAlignment="1" quotePrefix="1">
      <alignment horizontal="right" vertical="center" wrapText="1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>
      <alignment horizontal="right" vertical="center" indent="1"/>
    </xf>
    <xf numFmtId="4" fontId="21" fillId="0" borderId="23" xfId="0" applyNumberFormat="1" applyFont="1" applyFill="1" applyBorder="1" applyAlignment="1">
      <alignment horizontal="right" vertical="center" indent="1"/>
    </xf>
    <xf numFmtId="4" fontId="21" fillId="0" borderId="24" xfId="0" applyNumberFormat="1" applyFont="1" applyFill="1" applyBorder="1" applyAlignment="1" quotePrefix="1">
      <alignment horizontal="right" vertical="center" wrapText="1" indent="1"/>
    </xf>
    <xf numFmtId="4" fontId="21" fillId="0" borderId="25" xfId="0" applyNumberFormat="1" applyFont="1" applyFill="1" applyBorder="1" applyAlignment="1" quotePrefix="1">
      <alignment horizontal="right" vertical="center" wrapText="1" indent="1"/>
    </xf>
    <xf numFmtId="4" fontId="24" fillId="0" borderId="26" xfId="0" applyNumberFormat="1" applyFont="1" applyFill="1" applyBorder="1" applyAlignment="1" quotePrefix="1">
      <alignment horizontal="right" vertical="center" wrapText="1" indent="1"/>
    </xf>
    <xf numFmtId="0" fontId="19" fillId="33" borderId="27" xfId="46" applyFont="1" applyFill="1" applyBorder="1" applyAlignment="1">
      <alignment horizontal="center" wrapText="1"/>
      <protection/>
    </xf>
    <xf numFmtId="4" fontId="22" fillId="33" borderId="28" xfId="46" applyNumberFormat="1" applyFont="1" applyFill="1" applyBorder="1" applyAlignment="1">
      <alignment horizontal="right" vertical="center" indent="1"/>
      <protection/>
    </xf>
    <xf numFmtId="2" fontId="22" fillId="33" borderId="29" xfId="46" applyNumberFormat="1" applyFont="1" applyFill="1" applyBorder="1" applyAlignment="1" quotePrefix="1">
      <alignment horizontal="right" vertical="center" wrapText="1" indent="1"/>
      <protection/>
    </xf>
    <xf numFmtId="0" fontId="43" fillId="0" borderId="19" xfId="0" applyFont="1" applyBorder="1" applyAlignment="1">
      <alignment horizontal="right" vertical="center" indent="1"/>
    </xf>
    <xf numFmtId="4" fontId="24" fillId="0" borderId="21" xfId="0" applyNumberFormat="1" applyFont="1" applyFill="1" applyBorder="1" applyAlignment="1" quotePrefix="1">
      <alignment horizontal="right" vertical="center" wrapText="1" indent="1"/>
    </xf>
    <xf numFmtId="1" fontId="20" fillId="0" borderId="0" xfId="46" applyNumberFormat="1" applyFont="1" applyFill="1" applyBorder="1" applyAlignment="1">
      <alignment horizontal="center"/>
      <protection/>
    </xf>
    <xf numFmtId="1" fontId="19" fillId="0" borderId="0" xfId="46" applyNumberFormat="1" applyFont="1" applyFill="1" applyBorder="1" applyAlignment="1">
      <alignment horizontal="center"/>
      <protection/>
    </xf>
    <xf numFmtId="2" fontId="24" fillId="0" borderId="22" xfId="0" applyNumberFormat="1" applyFont="1" applyFill="1" applyBorder="1" applyAlignment="1">
      <alignment horizontal="right" vertical="center" wrapText="1" indent="1"/>
    </xf>
    <xf numFmtId="4" fontId="24" fillId="0" borderId="0" xfId="46" applyNumberFormat="1" applyFont="1" applyFill="1" applyBorder="1" applyAlignment="1">
      <alignment horizontal="right" vertical="center" wrapText="1" indent="1"/>
      <protection/>
    </xf>
    <xf numFmtId="4" fontId="24" fillId="0" borderId="23" xfId="46" applyNumberFormat="1" applyFont="1" applyFill="1" applyBorder="1" applyAlignment="1">
      <alignment horizontal="right" vertical="center" wrapText="1" indent="1"/>
      <protection/>
    </xf>
    <xf numFmtId="4" fontId="24" fillId="0" borderId="22" xfId="46" applyNumberFormat="1" applyFont="1" applyFill="1" applyBorder="1" applyAlignment="1">
      <alignment horizontal="right" vertical="center" wrapText="1" indent="1"/>
      <protection/>
    </xf>
    <xf numFmtId="4" fontId="21" fillId="0" borderId="22" xfId="46" applyNumberFormat="1" applyFont="1" applyFill="1" applyBorder="1" applyAlignment="1">
      <alignment horizontal="right" vertical="center" wrapText="1" indent="1"/>
      <protection/>
    </xf>
    <xf numFmtId="4" fontId="21" fillId="0" borderId="0" xfId="46" applyNumberFormat="1" applyFont="1" applyFill="1" applyBorder="1" applyAlignment="1">
      <alignment horizontal="right" vertical="center" wrapText="1" indent="1"/>
      <protection/>
    </xf>
    <xf numFmtId="4" fontId="21" fillId="0" borderId="23" xfId="46" applyNumberFormat="1" applyFont="1" applyFill="1" applyBorder="1" applyAlignment="1">
      <alignment horizontal="right" vertical="center" wrapText="1" indent="1"/>
      <protection/>
    </xf>
    <xf numFmtId="4" fontId="21" fillId="0" borderId="24" xfId="46" applyNumberFormat="1" applyFont="1" applyFill="1" applyBorder="1" applyAlignment="1">
      <alignment horizontal="right" vertical="center" wrapText="1" indent="1"/>
      <protection/>
    </xf>
    <xf numFmtId="4" fontId="21" fillId="0" borderId="25" xfId="46" applyNumberFormat="1" applyFont="1" applyFill="1" applyBorder="1" applyAlignment="1">
      <alignment horizontal="right" vertical="center" wrapText="1" indent="1"/>
      <protection/>
    </xf>
    <xf numFmtId="4" fontId="21" fillId="0" borderId="26" xfId="46" applyNumberFormat="1" applyFont="1" applyFill="1" applyBorder="1" applyAlignment="1">
      <alignment horizontal="right" vertical="center" wrapText="1" indent="1"/>
      <protection/>
    </xf>
    <xf numFmtId="4" fontId="21" fillId="33" borderId="28" xfId="46" applyNumberFormat="1" applyFont="1" applyFill="1" applyBorder="1" applyAlignment="1">
      <alignment horizontal="right" vertical="center" wrapText="1" indent="1"/>
      <protection/>
    </xf>
    <xf numFmtId="4" fontId="22" fillId="33" borderId="28" xfId="46" applyNumberFormat="1" applyFont="1" applyFill="1" applyBorder="1" applyAlignment="1" quotePrefix="1">
      <alignment horizontal="right" vertical="center" indent="1"/>
      <protection/>
    </xf>
    <xf numFmtId="4" fontId="22" fillId="33" borderId="29" xfId="46" applyNumberFormat="1" applyFont="1" applyFill="1" applyBorder="1" applyAlignment="1" quotePrefix="1">
      <alignment horizontal="right" vertical="center" indent="1"/>
      <protection/>
    </xf>
    <xf numFmtId="4" fontId="22" fillId="0" borderId="0" xfId="46" applyNumberFormat="1" applyFont="1" applyFill="1" applyBorder="1" applyAlignment="1" quotePrefix="1">
      <alignment horizontal="right" vertical="center" wrapText="1" indent="1"/>
      <protection/>
    </xf>
    <xf numFmtId="2" fontId="22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/>
      <protection/>
    </xf>
    <xf numFmtId="4" fontId="24" fillId="0" borderId="0" xfId="0" applyNumberFormat="1" applyFont="1" applyFill="1" applyBorder="1" applyAlignment="1">
      <alignment horizontal="right" vertical="center" indent="1"/>
    </xf>
    <xf numFmtId="4" fontId="24" fillId="0" borderId="23" xfId="0" applyNumberFormat="1" applyFont="1" applyFill="1" applyBorder="1" applyAlignment="1">
      <alignment horizontal="right" vertical="center" indent="1"/>
    </xf>
    <xf numFmtId="4" fontId="21" fillId="0" borderId="26" xfId="0" applyNumberFormat="1" applyFont="1" applyFill="1" applyBorder="1" applyAlignment="1" quotePrefix="1">
      <alignment horizontal="right" vertical="center" wrapText="1" indent="1"/>
    </xf>
    <xf numFmtId="0" fontId="19" fillId="33" borderId="12" xfId="46" applyFont="1" applyFill="1" applyBorder="1" applyAlignment="1">
      <alignment horizontal="center" wrapText="1"/>
      <protection/>
    </xf>
    <xf numFmtId="4" fontId="21" fillId="33" borderId="11" xfId="0" applyNumberFormat="1" applyFont="1" applyFill="1" applyBorder="1" applyAlignment="1">
      <alignment horizontal="right" vertical="center" indent="1"/>
    </xf>
    <xf numFmtId="4" fontId="22" fillId="33" borderId="11" xfId="46" applyNumberFormat="1" applyFont="1" applyFill="1" applyBorder="1" applyAlignment="1" quotePrefix="1">
      <alignment horizontal="right" vertical="center" wrapText="1" indent="1"/>
      <protection/>
    </xf>
    <xf numFmtId="2" fontId="44" fillId="33" borderId="12" xfId="0" applyNumberFormat="1" applyFont="1" applyFill="1" applyBorder="1" applyAlignment="1">
      <alignment horizontal="right" vertical="center" indent="1"/>
    </xf>
    <xf numFmtId="2" fontId="19" fillId="35" borderId="30" xfId="46" applyNumberFormat="1" applyFont="1" applyFill="1" applyBorder="1" applyAlignment="1">
      <alignment vertical="center" wrapText="1"/>
      <protection/>
    </xf>
    <xf numFmtId="4" fontId="21" fillId="35" borderId="31" xfId="0" applyNumberFormat="1" applyFont="1" applyFill="1" applyBorder="1" applyAlignment="1">
      <alignment horizontal="right" vertical="center" indent="1"/>
    </xf>
    <xf numFmtId="4" fontId="22" fillId="35" borderId="31" xfId="46" applyNumberFormat="1" applyFont="1" applyFill="1" applyBorder="1" applyAlignment="1" quotePrefix="1">
      <alignment horizontal="right" vertical="center" wrapText="1" indent="1"/>
      <protection/>
    </xf>
    <xf numFmtId="4" fontId="22" fillId="35" borderId="32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/>
      <protection/>
    </xf>
    <xf numFmtId="2" fontId="25" fillId="0" borderId="0" xfId="47" applyNumberFormat="1" applyFont="1" applyBorder="1">
      <alignment/>
      <protection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5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5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showGridLines="0" tabSelected="1" zoomScalePageLayoutView="0" workbookViewId="0" topLeftCell="A28">
      <selection activeCell="A1" sqref="A1"/>
    </sheetView>
  </sheetViews>
  <sheetFormatPr defaultColWidth="9.140625" defaultRowHeight="15"/>
  <cols>
    <col min="1" max="1" width="13.57421875" style="0" customWidth="1"/>
    <col min="2" max="6" width="10.8515625" style="0" customWidth="1"/>
  </cols>
  <sheetData>
    <row r="2" spans="1:8" ht="15" customHeight="1">
      <c r="A2" s="1" t="s">
        <v>0</v>
      </c>
      <c r="B2" s="1"/>
      <c r="C2" s="1"/>
      <c r="D2" s="1"/>
      <c r="E2" s="1"/>
      <c r="F2" s="1"/>
      <c r="G2" s="1"/>
      <c r="H2" s="1"/>
    </row>
    <row r="3" ht="15" customHeight="1"/>
    <row r="4" spans="1:8" ht="15" customHeight="1">
      <c r="A4" s="2" t="s">
        <v>1</v>
      </c>
      <c r="B4" s="3">
        <v>2018</v>
      </c>
      <c r="C4" s="4">
        <v>2019</v>
      </c>
      <c r="D4" s="4"/>
      <c r="E4" s="4"/>
      <c r="F4" s="5"/>
      <c r="G4" s="4" t="s">
        <v>2</v>
      </c>
      <c r="H4" s="4"/>
    </row>
    <row r="5" spans="1:8" ht="33.75" customHeight="1">
      <c r="A5" s="6"/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" customHeight="1" thickBot="1">
      <c r="A6" s="10" t="s">
        <v>10</v>
      </c>
      <c r="B6" s="10"/>
      <c r="C6" s="10"/>
      <c r="D6" s="10"/>
      <c r="E6" s="10"/>
      <c r="F6" s="10"/>
      <c r="G6" s="10"/>
      <c r="H6" s="10"/>
    </row>
    <row r="7" spans="1:10" ht="15" customHeight="1">
      <c r="A7" s="11" t="s">
        <v>11</v>
      </c>
      <c r="B7" s="12">
        <v>300.71</v>
      </c>
      <c r="C7" s="13">
        <v>298.04</v>
      </c>
      <c r="D7" s="13">
        <v>298.08</v>
      </c>
      <c r="E7" s="13">
        <v>311.14</v>
      </c>
      <c r="F7" s="14">
        <v>291.86</v>
      </c>
      <c r="G7" s="15">
        <f>F7/E7*100-100</f>
        <v>-6.196567461592835</v>
      </c>
      <c r="H7" s="16">
        <f>F7/B7*100-100</f>
        <v>-2.9430348175983454</v>
      </c>
      <c r="J7" s="17"/>
    </row>
    <row r="8" spans="1:10" ht="15">
      <c r="A8" s="18" t="s">
        <v>12</v>
      </c>
      <c r="B8" s="19">
        <v>302.57</v>
      </c>
      <c r="C8" s="20">
        <v>284.32</v>
      </c>
      <c r="D8" s="20">
        <v>285.41</v>
      </c>
      <c r="E8" s="20">
        <v>283.49</v>
      </c>
      <c r="F8" s="21">
        <v>264.72</v>
      </c>
      <c r="G8" s="22">
        <f>F8/E8*100-100</f>
        <v>-6.6210448340329435</v>
      </c>
      <c r="H8" s="23">
        <f>F8/B8*100-100</f>
        <v>-12.50950193343688</v>
      </c>
      <c r="J8" s="17"/>
    </row>
    <row r="9" spans="1:10" ht="15" customHeight="1">
      <c r="A9" s="18" t="s">
        <v>13</v>
      </c>
      <c r="B9" s="24">
        <v>293.46</v>
      </c>
      <c r="C9" s="20">
        <v>282.81</v>
      </c>
      <c r="D9" s="20">
        <v>289.67</v>
      </c>
      <c r="E9" s="20">
        <v>278.93</v>
      </c>
      <c r="F9" s="21">
        <v>277.93</v>
      </c>
      <c r="G9" s="22">
        <f>F9/E9*100-100</f>
        <v>-0.3585128885383426</v>
      </c>
      <c r="H9" s="23">
        <f>F9/B9*100-100</f>
        <v>-5.292032985756151</v>
      </c>
      <c r="J9" s="17"/>
    </row>
    <row r="10" spans="1:10" ht="15">
      <c r="A10" s="25" t="s">
        <v>14</v>
      </c>
      <c r="B10" s="26">
        <v>297.81</v>
      </c>
      <c r="C10" s="27">
        <v>283.77</v>
      </c>
      <c r="D10" s="27">
        <v>287.75</v>
      </c>
      <c r="E10" s="27">
        <v>278.95</v>
      </c>
      <c r="F10" s="28">
        <v>272.79</v>
      </c>
      <c r="G10" s="15">
        <f>F10/E10*100-100</f>
        <v>-2.2082810539523052</v>
      </c>
      <c r="H10" s="16">
        <f>F10/B10*100-100</f>
        <v>-8.401329706860068</v>
      </c>
      <c r="J10" s="17"/>
    </row>
    <row r="11" spans="1:10" ht="15">
      <c r="A11" s="18" t="s">
        <v>15</v>
      </c>
      <c r="B11" s="29">
        <v>248.98</v>
      </c>
      <c r="C11" s="20">
        <v>234.52</v>
      </c>
      <c r="D11" s="20">
        <v>240.3</v>
      </c>
      <c r="E11" s="20">
        <v>248.92</v>
      </c>
      <c r="F11" s="21">
        <v>225.35</v>
      </c>
      <c r="G11" s="22">
        <f>F11/E11*100-100</f>
        <v>-9.46890567250523</v>
      </c>
      <c r="H11" s="23">
        <f>F11/B11*100-100</f>
        <v>-9.490722146357129</v>
      </c>
      <c r="J11" s="17"/>
    </row>
    <row r="12" spans="1:10" ht="15">
      <c r="A12" s="18" t="s">
        <v>16</v>
      </c>
      <c r="B12" s="19">
        <v>272.58</v>
      </c>
      <c r="C12" s="30">
        <v>255.93</v>
      </c>
      <c r="D12" s="30">
        <v>264.87</v>
      </c>
      <c r="E12" s="30">
        <v>262.71</v>
      </c>
      <c r="F12" s="31">
        <v>253.16</v>
      </c>
      <c r="G12" s="32">
        <f aca="true" t="shared" si="0" ref="G12:G19">F12/E12*100-100</f>
        <v>-3.6351870884245017</v>
      </c>
      <c r="H12" s="32">
        <f aca="true" t="shared" si="1" ref="H12:H19">F12/B12*100-100</f>
        <v>-7.124513904174918</v>
      </c>
      <c r="J12" s="17"/>
    </row>
    <row r="13" spans="1:10" ht="15">
      <c r="A13" s="18" t="s">
        <v>17</v>
      </c>
      <c r="B13" s="19">
        <v>287.04</v>
      </c>
      <c r="C13" s="20">
        <v>280.03</v>
      </c>
      <c r="D13" s="20">
        <v>271.36</v>
      </c>
      <c r="E13" s="20">
        <v>275.89</v>
      </c>
      <c r="F13" s="21">
        <v>268.6</v>
      </c>
      <c r="G13" s="32">
        <f t="shared" si="0"/>
        <v>-2.6423574613070286</v>
      </c>
      <c r="H13" s="32">
        <f t="shared" si="1"/>
        <v>-6.424191750278709</v>
      </c>
      <c r="J13" s="17"/>
    </row>
    <row r="14" spans="1:10" ht="15">
      <c r="A14" s="25" t="s">
        <v>18</v>
      </c>
      <c r="B14" s="26">
        <v>278.57</v>
      </c>
      <c r="C14" s="33">
        <v>265.68</v>
      </c>
      <c r="D14" s="33">
        <v>266.4</v>
      </c>
      <c r="E14" s="33">
        <v>268.72</v>
      </c>
      <c r="F14" s="34">
        <v>259.48</v>
      </c>
      <c r="G14" s="35">
        <f t="shared" si="0"/>
        <v>-3.4385233700506177</v>
      </c>
      <c r="H14" s="35">
        <f t="shared" si="1"/>
        <v>-6.852855655670027</v>
      </c>
      <c r="J14" s="17"/>
    </row>
    <row r="15" spans="1:10" ht="15">
      <c r="A15" s="18" t="s">
        <v>19</v>
      </c>
      <c r="B15" s="24">
        <v>186.94</v>
      </c>
      <c r="C15" s="20">
        <v>186.63</v>
      </c>
      <c r="D15" s="20">
        <v>205.15</v>
      </c>
      <c r="E15" s="20">
        <v>202.66</v>
      </c>
      <c r="F15" s="21">
        <v>193.53</v>
      </c>
      <c r="G15" s="32">
        <f t="shared" si="0"/>
        <v>-4.505082404026453</v>
      </c>
      <c r="H15" s="32">
        <f t="shared" si="1"/>
        <v>3.525195249812782</v>
      </c>
      <c r="J15" s="17"/>
    </row>
    <row r="16" spans="1:10" ht="15">
      <c r="A16" s="18" t="s">
        <v>20</v>
      </c>
      <c r="B16" s="24">
        <v>232.95</v>
      </c>
      <c r="C16" s="22">
        <v>237.26</v>
      </c>
      <c r="D16" s="22">
        <v>227.45</v>
      </c>
      <c r="E16" s="22">
        <v>239.62</v>
      </c>
      <c r="F16" s="36">
        <v>224.73</v>
      </c>
      <c r="G16" s="32">
        <f t="shared" si="0"/>
        <v>-6.214005508722153</v>
      </c>
      <c r="H16" s="32">
        <f t="shared" si="1"/>
        <v>-3.5286542176432647</v>
      </c>
      <c r="J16" s="17"/>
    </row>
    <row r="17" spans="1:10" ht="15">
      <c r="A17" s="18" t="s">
        <v>21</v>
      </c>
      <c r="B17" s="29" t="s">
        <v>22</v>
      </c>
      <c r="C17" s="20">
        <v>255.79</v>
      </c>
      <c r="D17" s="20" t="s">
        <v>22</v>
      </c>
      <c r="E17" s="20" t="s">
        <v>22</v>
      </c>
      <c r="F17" s="21" t="s">
        <v>22</v>
      </c>
      <c r="G17" s="23" t="s">
        <v>23</v>
      </c>
      <c r="H17" s="23" t="s">
        <v>23</v>
      </c>
      <c r="J17" s="17"/>
    </row>
    <row r="18" spans="1:10" ht="15">
      <c r="A18" s="25" t="s">
        <v>24</v>
      </c>
      <c r="B18" s="37">
        <v>233.51</v>
      </c>
      <c r="C18" s="38">
        <v>232</v>
      </c>
      <c r="D18" s="38">
        <v>230.76</v>
      </c>
      <c r="E18" s="38">
        <v>239.03</v>
      </c>
      <c r="F18" s="39">
        <v>231.1</v>
      </c>
      <c r="G18" s="35">
        <f t="shared" si="0"/>
        <v>-3.3175751997657272</v>
      </c>
      <c r="H18" s="35">
        <f t="shared" si="1"/>
        <v>-1.0320757141021772</v>
      </c>
      <c r="J18" s="17"/>
    </row>
    <row r="19" spans="1:10" ht="15">
      <c r="A19" s="40" t="s">
        <v>25</v>
      </c>
      <c r="B19" s="41">
        <v>279.19</v>
      </c>
      <c r="C19" s="41">
        <v>266.81</v>
      </c>
      <c r="D19" s="41">
        <v>269.25</v>
      </c>
      <c r="E19" s="41">
        <v>271.23</v>
      </c>
      <c r="F19" s="41">
        <v>261.08</v>
      </c>
      <c r="G19" s="42">
        <f t="shared" si="0"/>
        <v>-3.7422114072927144</v>
      </c>
      <c r="H19" s="43">
        <f t="shared" si="1"/>
        <v>-6.486622013682435</v>
      </c>
      <c r="J19" s="17"/>
    </row>
    <row r="20" spans="1:10" ht="15.75" thickBot="1">
      <c r="A20" s="44" t="s">
        <v>26</v>
      </c>
      <c r="B20" s="44"/>
      <c r="C20" s="44"/>
      <c r="D20" s="44"/>
      <c r="E20" s="44"/>
      <c r="F20" s="44"/>
      <c r="G20" s="44"/>
      <c r="H20" s="44"/>
      <c r="J20" s="17"/>
    </row>
    <row r="21" spans="1:10" ht="15">
      <c r="A21" s="11" t="s">
        <v>11</v>
      </c>
      <c r="B21" s="12" t="s">
        <v>22</v>
      </c>
      <c r="C21" s="13">
        <v>285.86</v>
      </c>
      <c r="D21" s="13">
        <v>270.31</v>
      </c>
      <c r="E21" s="45" t="s">
        <v>22</v>
      </c>
      <c r="F21" s="14">
        <v>263.5</v>
      </c>
      <c r="G21" s="46" t="s">
        <v>23</v>
      </c>
      <c r="H21" s="46" t="s">
        <v>23</v>
      </c>
      <c r="J21" s="17"/>
    </row>
    <row r="22" spans="1:10" ht="15">
      <c r="A22" s="47" t="s">
        <v>12</v>
      </c>
      <c r="B22" s="29">
        <v>294.83</v>
      </c>
      <c r="C22" s="20">
        <v>270.09</v>
      </c>
      <c r="D22" s="20">
        <v>288.54</v>
      </c>
      <c r="E22" s="20">
        <v>290.01</v>
      </c>
      <c r="F22" s="21">
        <v>271.12</v>
      </c>
      <c r="G22" s="48">
        <f>F22/E22*100-100</f>
        <v>-6.513568497638005</v>
      </c>
      <c r="H22" s="48">
        <f>F22/B22*100-100</f>
        <v>-8.041922463792687</v>
      </c>
      <c r="J22" s="17"/>
    </row>
    <row r="23" spans="1:10" ht="15">
      <c r="A23" s="47" t="s">
        <v>13</v>
      </c>
      <c r="B23" s="29">
        <v>294.34</v>
      </c>
      <c r="C23" s="20">
        <v>289.62</v>
      </c>
      <c r="D23" s="20" t="s">
        <v>22</v>
      </c>
      <c r="E23" s="20" t="s">
        <v>22</v>
      </c>
      <c r="F23" s="21">
        <v>279.6</v>
      </c>
      <c r="G23" s="48" t="s">
        <v>23</v>
      </c>
      <c r="H23" s="48">
        <f>F23/B23*100-100</f>
        <v>-5.007814092546013</v>
      </c>
      <c r="J23" s="17"/>
    </row>
    <row r="24" spans="1:10" ht="15">
      <c r="A24" s="49" t="s">
        <v>14</v>
      </c>
      <c r="B24" s="50">
        <v>293.89</v>
      </c>
      <c r="C24" s="27">
        <v>280.73</v>
      </c>
      <c r="D24" s="27">
        <v>284.52</v>
      </c>
      <c r="E24" s="27">
        <v>288.05</v>
      </c>
      <c r="F24" s="28">
        <v>276.12</v>
      </c>
      <c r="G24" s="46">
        <f>F24/E24*100-100</f>
        <v>-4.141642076028475</v>
      </c>
      <c r="H24" s="46">
        <f>F24/B24*100-100</f>
        <v>-6.046479975501029</v>
      </c>
      <c r="J24" s="17"/>
    </row>
    <row r="25" spans="1:10" ht="15">
      <c r="A25" s="47" t="s">
        <v>15</v>
      </c>
      <c r="B25" s="29">
        <v>262.25</v>
      </c>
      <c r="C25" s="20">
        <v>243.87</v>
      </c>
      <c r="D25" s="20">
        <v>245.13</v>
      </c>
      <c r="E25" s="20">
        <v>241.8</v>
      </c>
      <c r="F25" s="21">
        <v>238.2</v>
      </c>
      <c r="G25" s="48">
        <f>F25/E25*100-100</f>
        <v>-1.4888337468982797</v>
      </c>
      <c r="H25" s="48">
        <f>F25/B25*100-100</f>
        <v>-9.170638703527175</v>
      </c>
      <c r="J25" s="17"/>
    </row>
    <row r="26" spans="1:10" ht="15">
      <c r="A26" s="47" t="s">
        <v>16</v>
      </c>
      <c r="B26" s="51">
        <v>273.87</v>
      </c>
      <c r="C26" s="20">
        <v>276.89</v>
      </c>
      <c r="D26" s="20">
        <v>261.36</v>
      </c>
      <c r="E26" s="20">
        <v>265.82</v>
      </c>
      <c r="F26" s="21">
        <v>249.54</v>
      </c>
      <c r="G26" s="48">
        <f aca="true" t="shared" si="2" ref="G26:G32">F26/E26*100-100</f>
        <v>-6.124445113234529</v>
      </c>
      <c r="H26" s="48">
        <f aca="true" t="shared" si="3" ref="H26:H32">F26/B26*100-100</f>
        <v>-8.883776974476945</v>
      </c>
      <c r="J26" s="17"/>
    </row>
    <row r="27" spans="1:10" ht="15">
      <c r="A27" s="47" t="s">
        <v>17</v>
      </c>
      <c r="B27" s="29">
        <v>288.67</v>
      </c>
      <c r="C27" s="20">
        <v>286.75</v>
      </c>
      <c r="D27" s="20" t="s">
        <v>22</v>
      </c>
      <c r="E27" s="20">
        <v>271.87</v>
      </c>
      <c r="F27" s="21">
        <v>260.54</v>
      </c>
      <c r="G27" s="48">
        <f>F27/E27*100-100</f>
        <v>-4.167432964284387</v>
      </c>
      <c r="H27" s="48">
        <f>F27/B27*100-100</f>
        <v>-9.744691169847925</v>
      </c>
      <c r="J27" s="17"/>
    </row>
    <row r="28" spans="1:10" ht="15">
      <c r="A28" s="49" t="s">
        <v>27</v>
      </c>
      <c r="B28" s="52">
        <v>276.18</v>
      </c>
      <c r="C28" s="53">
        <v>276.64</v>
      </c>
      <c r="D28" s="53">
        <v>262.26</v>
      </c>
      <c r="E28" s="53">
        <v>265.87</v>
      </c>
      <c r="F28" s="54">
        <v>252.42</v>
      </c>
      <c r="G28" s="35">
        <f t="shared" si="2"/>
        <v>-5.058863354270898</v>
      </c>
      <c r="H28" s="46">
        <f t="shared" si="3"/>
        <v>-8.603084944601363</v>
      </c>
      <c r="J28" s="17"/>
    </row>
    <row r="29" spans="1:10" ht="15">
      <c r="A29" s="47" t="s">
        <v>19</v>
      </c>
      <c r="B29" s="29">
        <v>220.1</v>
      </c>
      <c r="C29" s="20">
        <v>163.02</v>
      </c>
      <c r="D29" s="20">
        <v>174.51</v>
      </c>
      <c r="E29" s="20">
        <v>202.54</v>
      </c>
      <c r="F29" s="21" t="s">
        <v>22</v>
      </c>
      <c r="G29" s="23" t="s">
        <v>23</v>
      </c>
      <c r="H29" s="48" t="s">
        <v>23</v>
      </c>
      <c r="J29" s="17"/>
    </row>
    <row r="30" spans="1:10" ht="15">
      <c r="A30" s="47" t="s">
        <v>20</v>
      </c>
      <c r="B30" s="29">
        <v>253.21</v>
      </c>
      <c r="C30" s="20" t="s">
        <v>22</v>
      </c>
      <c r="D30" s="20">
        <v>230.99</v>
      </c>
      <c r="E30" s="20">
        <v>259.22</v>
      </c>
      <c r="F30" s="21" t="s">
        <v>22</v>
      </c>
      <c r="G30" s="23" t="s">
        <v>23</v>
      </c>
      <c r="H30" s="48" t="s">
        <v>23</v>
      </c>
      <c r="J30" s="17"/>
    </row>
    <row r="31" spans="1:10" ht="15" customHeight="1">
      <c r="A31" s="49" t="s">
        <v>24</v>
      </c>
      <c r="B31" s="55">
        <v>248.55</v>
      </c>
      <c r="C31" s="56">
        <v>220.49</v>
      </c>
      <c r="D31" s="56">
        <v>216.73</v>
      </c>
      <c r="E31" s="56">
        <v>248.48</v>
      </c>
      <c r="F31" s="57" t="s">
        <v>22</v>
      </c>
      <c r="G31" s="46" t="s">
        <v>23</v>
      </c>
      <c r="H31" s="46" t="s">
        <v>23</v>
      </c>
      <c r="J31" s="17"/>
    </row>
    <row r="32" spans="1:10" ht="15">
      <c r="A32" s="58" t="s">
        <v>25</v>
      </c>
      <c r="B32" s="41">
        <v>278.25</v>
      </c>
      <c r="C32" s="41">
        <v>273.01</v>
      </c>
      <c r="D32" s="41">
        <v>260.99</v>
      </c>
      <c r="E32" s="41">
        <v>273.6</v>
      </c>
      <c r="F32" s="41">
        <v>257.37</v>
      </c>
      <c r="G32" s="59">
        <f t="shared" si="2"/>
        <v>-5.932017543859658</v>
      </c>
      <c r="H32" s="60">
        <f t="shared" si="3"/>
        <v>-7.5040431266846355</v>
      </c>
      <c r="J32" s="17"/>
    </row>
    <row r="33" spans="1:10" ht="15" customHeight="1" thickBot="1">
      <c r="A33" s="44" t="s">
        <v>28</v>
      </c>
      <c r="B33" s="44"/>
      <c r="C33" s="44"/>
      <c r="D33" s="44"/>
      <c r="E33" s="44"/>
      <c r="F33" s="44"/>
      <c r="G33" s="44"/>
      <c r="H33" s="44"/>
      <c r="J33" s="17"/>
    </row>
    <row r="34" spans="1:10" ht="15" customHeight="1">
      <c r="A34" s="18" t="s">
        <v>13</v>
      </c>
      <c r="B34" s="61">
        <v>274.4</v>
      </c>
      <c r="C34" s="45">
        <v>222.3</v>
      </c>
      <c r="D34" s="45">
        <v>259.49</v>
      </c>
      <c r="E34" s="45">
        <v>261.78</v>
      </c>
      <c r="F34" s="62">
        <v>252.5</v>
      </c>
      <c r="G34" s="23">
        <f>F34/E34*100-100</f>
        <v>-3.5449614179845668</v>
      </c>
      <c r="H34" s="48">
        <f>F34/B34*100-100</f>
        <v>-7.981049562682202</v>
      </c>
      <c r="J34" s="17"/>
    </row>
    <row r="35" spans="1:10" ht="15">
      <c r="A35" s="63" t="s">
        <v>29</v>
      </c>
      <c r="B35" s="29" t="s">
        <v>22</v>
      </c>
      <c r="C35" s="20">
        <v>256.95</v>
      </c>
      <c r="D35" s="20">
        <v>257.92</v>
      </c>
      <c r="E35" s="20" t="s">
        <v>22</v>
      </c>
      <c r="F35" s="21">
        <v>268.23</v>
      </c>
      <c r="G35" s="23" t="s">
        <v>23</v>
      </c>
      <c r="H35" s="48" t="s">
        <v>23</v>
      </c>
      <c r="J35" s="17"/>
    </row>
    <row r="36" spans="1:10" ht="15" customHeight="1">
      <c r="A36" s="64" t="s">
        <v>14</v>
      </c>
      <c r="B36" s="50">
        <v>263.36</v>
      </c>
      <c r="C36" s="27">
        <v>235.78</v>
      </c>
      <c r="D36" s="27">
        <v>255.26</v>
      </c>
      <c r="E36" s="27">
        <v>256.48</v>
      </c>
      <c r="F36" s="28">
        <v>256.3</v>
      </c>
      <c r="G36" s="16">
        <f>F36/E36*100-100</f>
        <v>-0.07018091079227418</v>
      </c>
      <c r="H36" s="46">
        <f>F36/B36*100-100</f>
        <v>-2.680741190765488</v>
      </c>
      <c r="J36" s="17"/>
    </row>
    <row r="37" spans="1:10" ht="15">
      <c r="A37" s="63" t="s">
        <v>16</v>
      </c>
      <c r="B37" s="29">
        <v>230.91</v>
      </c>
      <c r="C37" s="20">
        <v>246.9</v>
      </c>
      <c r="D37" s="20">
        <v>238.59</v>
      </c>
      <c r="E37" s="20">
        <v>226.83</v>
      </c>
      <c r="F37" s="21">
        <v>229.84</v>
      </c>
      <c r="G37" s="23">
        <f>F37/E37*100-100</f>
        <v>1.3269849667151448</v>
      </c>
      <c r="H37" s="48">
        <f>F37/B37*100-100</f>
        <v>-0.46338400242518674</v>
      </c>
      <c r="J37" s="17"/>
    </row>
    <row r="38" spans="1:10" ht="15">
      <c r="A38" s="63" t="s">
        <v>17</v>
      </c>
      <c r="B38" s="65">
        <v>255.84</v>
      </c>
      <c r="C38" s="66">
        <v>254.06</v>
      </c>
      <c r="D38" s="66">
        <v>249.33</v>
      </c>
      <c r="E38" s="66">
        <v>250.02</v>
      </c>
      <c r="F38" s="67">
        <v>257.5</v>
      </c>
      <c r="G38" s="23">
        <f aca="true" t="shared" si="4" ref="G38:G45">F38/E38*100-100</f>
        <v>2.9917606591472605</v>
      </c>
      <c r="H38" s="23">
        <f aca="true" t="shared" si="5" ref="H38:H45">F38/B38*100-100</f>
        <v>0.6488430268918108</v>
      </c>
      <c r="J38" s="17"/>
    </row>
    <row r="39" spans="1:10" ht="15">
      <c r="A39" s="63" t="s">
        <v>30</v>
      </c>
      <c r="B39" s="68">
        <v>251.21</v>
      </c>
      <c r="C39" s="20">
        <v>220.34</v>
      </c>
      <c r="D39" s="20">
        <v>232.09</v>
      </c>
      <c r="E39" s="20">
        <v>242.59</v>
      </c>
      <c r="F39" s="21">
        <v>233.92</v>
      </c>
      <c r="G39" s="23">
        <f t="shared" si="4"/>
        <v>-3.5739313244569075</v>
      </c>
      <c r="H39" s="23">
        <f t="shared" si="5"/>
        <v>-6.882687791091129</v>
      </c>
      <c r="J39" s="17"/>
    </row>
    <row r="40" spans="1:10" ht="15">
      <c r="A40" s="64" t="s">
        <v>18</v>
      </c>
      <c r="B40" s="69">
        <v>251.85</v>
      </c>
      <c r="C40" s="70">
        <v>248</v>
      </c>
      <c r="D40" s="70">
        <v>244.79</v>
      </c>
      <c r="E40" s="70">
        <v>244.01</v>
      </c>
      <c r="F40" s="71">
        <v>249.86</v>
      </c>
      <c r="G40" s="16">
        <f t="shared" si="4"/>
        <v>2.397442727757067</v>
      </c>
      <c r="H40" s="16">
        <f t="shared" si="5"/>
        <v>-0.7901528687710879</v>
      </c>
      <c r="J40" s="17"/>
    </row>
    <row r="41" spans="1:10" ht="15">
      <c r="A41" s="63" t="s">
        <v>19</v>
      </c>
      <c r="B41" s="68">
        <v>176.84</v>
      </c>
      <c r="C41" s="66">
        <v>169.53</v>
      </c>
      <c r="D41" s="66">
        <v>168.89</v>
      </c>
      <c r="E41" s="66">
        <v>173.2</v>
      </c>
      <c r="F41" s="67">
        <v>170.88</v>
      </c>
      <c r="G41" s="23">
        <f t="shared" si="4"/>
        <v>-1.3394919168591173</v>
      </c>
      <c r="H41" s="23">
        <f t="shared" si="5"/>
        <v>-3.3702782175978285</v>
      </c>
      <c r="J41" s="17"/>
    </row>
    <row r="42" spans="1:10" ht="15">
      <c r="A42" s="63" t="s">
        <v>20</v>
      </c>
      <c r="B42" s="68">
        <v>204.13</v>
      </c>
      <c r="C42" s="66">
        <v>193.78</v>
      </c>
      <c r="D42" s="66">
        <v>194.8</v>
      </c>
      <c r="E42" s="66">
        <v>193.32</v>
      </c>
      <c r="F42" s="67">
        <v>201.51</v>
      </c>
      <c r="G42" s="23">
        <f t="shared" si="4"/>
        <v>4.23649906890131</v>
      </c>
      <c r="H42" s="23">
        <f t="shared" si="5"/>
        <v>-1.2834958114926707</v>
      </c>
      <c r="J42" s="17"/>
    </row>
    <row r="43" spans="1:10" ht="15">
      <c r="A43" s="63" t="s">
        <v>21</v>
      </c>
      <c r="B43" s="68">
        <v>210.82</v>
      </c>
      <c r="C43" s="66">
        <v>205.52</v>
      </c>
      <c r="D43" s="66">
        <v>195.14</v>
      </c>
      <c r="E43" s="66">
        <v>214.27</v>
      </c>
      <c r="F43" s="67">
        <v>221.57</v>
      </c>
      <c r="G43" s="23">
        <f t="shared" si="4"/>
        <v>3.406916507210525</v>
      </c>
      <c r="H43" s="23">
        <f t="shared" si="5"/>
        <v>5.099136704297507</v>
      </c>
      <c r="J43" s="17"/>
    </row>
    <row r="44" spans="1:10" ht="15" customHeight="1">
      <c r="A44" s="64" t="s">
        <v>31</v>
      </c>
      <c r="B44" s="72">
        <v>196.96</v>
      </c>
      <c r="C44" s="73">
        <v>189.89</v>
      </c>
      <c r="D44" s="73">
        <v>186.76</v>
      </c>
      <c r="E44" s="73">
        <v>192.95</v>
      </c>
      <c r="F44" s="74">
        <v>198.84</v>
      </c>
      <c r="G44" s="16">
        <f t="shared" si="4"/>
        <v>3.0526043016325417</v>
      </c>
      <c r="H44" s="16">
        <f t="shared" si="5"/>
        <v>0.9545085296506954</v>
      </c>
      <c r="J44" s="17"/>
    </row>
    <row r="45" spans="1:10" ht="15">
      <c r="A45" s="58" t="s">
        <v>25</v>
      </c>
      <c r="B45" s="75">
        <v>222.26</v>
      </c>
      <c r="C45" s="75">
        <v>215.05</v>
      </c>
      <c r="D45" s="75">
        <v>210.17</v>
      </c>
      <c r="E45" s="75">
        <v>216.72</v>
      </c>
      <c r="F45" s="75">
        <v>219.11</v>
      </c>
      <c r="G45" s="76">
        <f t="shared" si="4"/>
        <v>1.1028054632705988</v>
      </c>
      <c r="H45" s="77">
        <f t="shared" si="5"/>
        <v>-1.417259065958774</v>
      </c>
      <c r="J45" s="17"/>
    </row>
    <row r="46" spans="1:10" ht="15" customHeight="1" thickBot="1">
      <c r="A46" s="44" t="s">
        <v>32</v>
      </c>
      <c r="B46" s="44"/>
      <c r="C46" s="44"/>
      <c r="D46" s="44"/>
      <c r="E46" s="44"/>
      <c r="F46" s="44"/>
      <c r="G46" s="44"/>
      <c r="H46" s="44"/>
      <c r="J46" s="17"/>
    </row>
    <row r="47" spans="1:10" ht="15" customHeight="1">
      <c r="A47" s="25" t="s">
        <v>11</v>
      </c>
      <c r="B47" s="12" t="s">
        <v>22</v>
      </c>
      <c r="C47" s="45" t="s">
        <v>22</v>
      </c>
      <c r="D47" s="45" t="s">
        <v>22</v>
      </c>
      <c r="E47" s="13">
        <v>315.69</v>
      </c>
      <c r="F47" s="14">
        <v>279.62</v>
      </c>
      <c r="G47" s="78">
        <f>F47/E47*100-100</f>
        <v>-11.425765782888277</v>
      </c>
      <c r="H47" s="79" t="s">
        <v>23</v>
      </c>
      <c r="J47" s="17"/>
    </row>
    <row r="48" spans="1:10" ht="15">
      <c r="A48" s="18" t="s">
        <v>12</v>
      </c>
      <c r="B48" s="50" t="s">
        <v>22</v>
      </c>
      <c r="C48" s="20" t="s">
        <v>22</v>
      </c>
      <c r="D48" s="20" t="s">
        <v>22</v>
      </c>
      <c r="E48" s="20">
        <v>232.12</v>
      </c>
      <c r="F48" s="21">
        <v>242.53</v>
      </c>
      <c r="G48" s="80">
        <f>F48/E48*100-100</f>
        <v>4.484749267620188</v>
      </c>
      <c r="H48" s="81" t="s">
        <v>23</v>
      </c>
      <c r="J48" s="17"/>
    </row>
    <row r="49" spans="1:10" ht="15" customHeight="1">
      <c r="A49" s="82" t="s">
        <v>13</v>
      </c>
      <c r="B49" s="51">
        <v>313.89</v>
      </c>
      <c r="C49" s="20">
        <v>291.12</v>
      </c>
      <c r="D49" s="20">
        <v>258.19</v>
      </c>
      <c r="E49" s="20">
        <v>289.12</v>
      </c>
      <c r="F49" s="21">
        <v>252.91</v>
      </c>
      <c r="G49" s="80">
        <f>F49/E49*100-100</f>
        <v>-12.524211400110687</v>
      </c>
      <c r="H49" s="23">
        <f>F49/B49*100-100</f>
        <v>-19.42718786836153</v>
      </c>
      <c r="J49" s="17"/>
    </row>
    <row r="50" spans="1:10" ht="15" customHeight="1">
      <c r="A50" s="82" t="s">
        <v>29</v>
      </c>
      <c r="B50" s="29">
        <v>282.38</v>
      </c>
      <c r="C50" s="20" t="s">
        <v>22</v>
      </c>
      <c r="D50" s="20" t="s">
        <v>22</v>
      </c>
      <c r="E50" s="20" t="s">
        <v>22</v>
      </c>
      <c r="F50" s="21" t="s">
        <v>22</v>
      </c>
      <c r="G50" s="80" t="s">
        <v>23</v>
      </c>
      <c r="H50" s="23" t="s">
        <v>23</v>
      </c>
      <c r="J50" s="17"/>
    </row>
    <row r="51" spans="1:10" ht="15">
      <c r="A51" s="11" t="s">
        <v>14</v>
      </c>
      <c r="B51" s="52">
        <v>311.19</v>
      </c>
      <c r="C51" s="27">
        <v>287.87</v>
      </c>
      <c r="D51" s="27">
        <v>259.4</v>
      </c>
      <c r="E51" s="27">
        <v>285.52</v>
      </c>
      <c r="F51" s="28">
        <v>255.31</v>
      </c>
      <c r="G51" s="78">
        <f>F51/E51*100-100</f>
        <v>-10.580694872513305</v>
      </c>
      <c r="H51" s="16">
        <f aca="true" t="shared" si="6" ref="H51:H61">F51/B51*100-100</f>
        <v>-17.956875220926122</v>
      </c>
      <c r="J51" s="17"/>
    </row>
    <row r="52" spans="1:10" ht="15">
      <c r="A52" s="82" t="s">
        <v>16</v>
      </c>
      <c r="B52" s="29">
        <v>209.65</v>
      </c>
      <c r="C52" s="20">
        <v>227.56</v>
      </c>
      <c r="D52" s="20">
        <v>221.38</v>
      </c>
      <c r="E52" s="20">
        <v>217.7</v>
      </c>
      <c r="F52" s="21">
        <v>242.73</v>
      </c>
      <c r="G52" s="80">
        <f>F52/E52*100-100</f>
        <v>11.497473587505752</v>
      </c>
      <c r="H52" s="23">
        <f>F52/B52*100-100</f>
        <v>15.778678750298099</v>
      </c>
      <c r="J52" s="17"/>
    </row>
    <row r="53" spans="1:10" ht="15">
      <c r="A53" s="82" t="s">
        <v>17</v>
      </c>
      <c r="B53" s="51">
        <v>253.23</v>
      </c>
      <c r="C53" s="83">
        <v>260.17</v>
      </c>
      <c r="D53" s="83">
        <v>254.64</v>
      </c>
      <c r="E53" s="83">
        <v>246.42</v>
      </c>
      <c r="F53" s="84">
        <v>257.62</v>
      </c>
      <c r="G53" s="80">
        <f aca="true" t="shared" si="7" ref="G53:G61">F53/E53*100-100</f>
        <v>4.54508562616671</v>
      </c>
      <c r="H53" s="23">
        <f t="shared" si="6"/>
        <v>1.7336018639181816</v>
      </c>
      <c r="J53" s="17"/>
    </row>
    <row r="54" spans="1:10" ht="15">
      <c r="A54" s="82" t="s">
        <v>30</v>
      </c>
      <c r="B54" s="51">
        <v>267.66</v>
      </c>
      <c r="C54" s="20">
        <v>253.87</v>
      </c>
      <c r="D54" s="20" t="s">
        <v>22</v>
      </c>
      <c r="E54" s="20">
        <v>255.18</v>
      </c>
      <c r="F54" s="21" t="s">
        <v>22</v>
      </c>
      <c r="G54" s="80" t="s">
        <v>23</v>
      </c>
      <c r="H54" s="23" t="s">
        <v>23</v>
      </c>
      <c r="J54" s="17"/>
    </row>
    <row r="55" spans="1:10" ht="15">
      <c r="A55" s="11" t="s">
        <v>18</v>
      </c>
      <c r="B55" s="52">
        <v>250.84</v>
      </c>
      <c r="C55" s="53">
        <v>251.37</v>
      </c>
      <c r="D55" s="53">
        <v>248.2</v>
      </c>
      <c r="E55" s="53">
        <v>241.04</v>
      </c>
      <c r="F55" s="54">
        <v>251.77</v>
      </c>
      <c r="G55" s="78">
        <f t="shared" si="7"/>
        <v>4.451543312313319</v>
      </c>
      <c r="H55" s="16">
        <f t="shared" si="6"/>
        <v>0.37075426566734393</v>
      </c>
      <c r="J55" s="17"/>
    </row>
    <row r="56" spans="1:10" ht="15">
      <c r="A56" s="82" t="s">
        <v>19</v>
      </c>
      <c r="B56" s="29">
        <v>166.14</v>
      </c>
      <c r="C56" s="20">
        <v>160.79</v>
      </c>
      <c r="D56" s="20">
        <v>189.03</v>
      </c>
      <c r="E56" s="20">
        <v>168.08</v>
      </c>
      <c r="F56" s="21">
        <v>167.01</v>
      </c>
      <c r="G56" s="80">
        <f t="shared" si="7"/>
        <v>-0.6366016182770267</v>
      </c>
      <c r="H56" s="23">
        <f t="shared" si="6"/>
        <v>0.5236547490068659</v>
      </c>
      <c r="J56" s="17"/>
    </row>
    <row r="57" spans="1:10" ht="15">
      <c r="A57" s="82" t="s">
        <v>20</v>
      </c>
      <c r="B57" s="29">
        <v>193.98</v>
      </c>
      <c r="C57" s="20">
        <v>195.56</v>
      </c>
      <c r="D57" s="20">
        <v>223.01</v>
      </c>
      <c r="E57" s="20">
        <v>192.33</v>
      </c>
      <c r="F57" s="21">
        <v>208.53</v>
      </c>
      <c r="G57" s="80">
        <f>F57/E57*100-100</f>
        <v>8.423022929340192</v>
      </c>
      <c r="H57" s="23">
        <f t="shared" si="6"/>
        <v>7.500773275595421</v>
      </c>
      <c r="J57" s="17"/>
    </row>
    <row r="58" spans="1:10" ht="15">
      <c r="A58" s="82" t="s">
        <v>21</v>
      </c>
      <c r="B58" s="29">
        <v>217.6</v>
      </c>
      <c r="C58" s="20">
        <v>220.25</v>
      </c>
      <c r="D58" s="20">
        <v>228.85</v>
      </c>
      <c r="E58" s="20">
        <v>220.14</v>
      </c>
      <c r="F58" s="21">
        <v>231.76</v>
      </c>
      <c r="G58" s="80">
        <f t="shared" si="7"/>
        <v>5.27845916235124</v>
      </c>
      <c r="H58" s="23">
        <f t="shared" si="6"/>
        <v>6.507352941176464</v>
      </c>
      <c r="J58" s="17"/>
    </row>
    <row r="59" spans="1:10" ht="15">
      <c r="A59" s="11" t="s">
        <v>24</v>
      </c>
      <c r="B59" s="37">
        <v>203.92</v>
      </c>
      <c r="C59" s="56">
        <v>201.56</v>
      </c>
      <c r="D59" s="56">
        <v>223.94</v>
      </c>
      <c r="E59" s="56">
        <v>204.32</v>
      </c>
      <c r="F59" s="85">
        <v>220.87</v>
      </c>
      <c r="G59" s="78">
        <f t="shared" si="7"/>
        <v>8.100039154267819</v>
      </c>
      <c r="H59" s="16">
        <f t="shared" si="6"/>
        <v>8.312083169870562</v>
      </c>
      <c r="J59" s="17"/>
    </row>
    <row r="60" spans="1:10" ht="15">
      <c r="A60" s="86" t="s">
        <v>25</v>
      </c>
      <c r="B60" s="87">
        <v>254.92</v>
      </c>
      <c r="C60" s="87">
        <v>251.13</v>
      </c>
      <c r="D60" s="87">
        <v>246.56</v>
      </c>
      <c r="E60" s="87">
        <v>246.6</v>
      </c>
      <c r="F60" s="87">
        <v>245.46</v>
      </c>
      <c r="G60" s="88">
        <f t="shared" si="7"/>
        <v>-0.4622871046228596</v>
      </c>
      <c r="H60" s="89">
        <f t="shared" si="6"/>
        <v>-3.710968146869604</v>
      </c>
      <c r="J60" s="17"/>
    </row>
    <row r="61" spans="1:10" ht="18" customHeight="1">
      <c r="A61" s="90" t="s">
        <v>33</v>
      </c>
      <c r="B61" s="91">
        <v>249.53</v>
      </c>
      <c r="C61" s="91">
        <v>241.91</v>
      </c>
      <c r="D61" s="91">
        <v>238.46</v>
      </c>
      <c r="E61" s="91">
        <v>241.58</v>
      </c>
      <c r="F61" s="91">
        <v>237.16</v>
      </c>
      <c r="G61" s="92">
        <f t="shared" si="7"/>
        <v>-1.8296216574219812</v>
      </c>
      <c r="H61" s="93">
        <f t="shared" si="6"/>
        <v>-4.95731976115097</v>
      </c>
      <c r="J61" s="17"/>
    </row>
    <row r="62" spans="1:8" ht="15">
      <c r="A62" s="94" t="s">
        <v>34</v>
      </c>
      <c r="B62" s="95"/>
      <c r="C62" s="94"/>
      <c r="D62" s="94"/>
      <c r="E62" s="94"/>
      <c r="G62" s="82"/>
      <c r="H62" s="82"/>
    </row>
    <row r="63" spans="1:8" ht="15">
      <c r="A63" s="96" t="s">
        <v>35</v>
      </c>
      <c r="B63" s="97"/>
      <c r="C63" s="96"/>
      <c r="D63" s="96"/>
      <c r="E63" s="96"/>
      <c r="F63" s="96"/>
      <c r="G63" s="96"/>
      <c r="H63" s="98"/>
    </row>
    <row r="64" spans="1:8" ht="15">
      <c r="A64" s="99" t="s">
        <v>36</v>
      </c>
      <c r="B64" s="97"/>
      <c r="C64" s="96"/>
      <c r="D64" s="96"/>
      <c r="E64" s="96"/>
      <c r="F64" s="96"/>
      <c r="G64" s="96"/>
      <c r="H64" s="98"/>
    </row>
    <row r="65" spans="1:8" ht="15">
      <c r="A65" s="96" t="s">
        <v>37</v>
      </c>
      <c r="B65" s="97"/>
      <c r="C65" s="96"/>
      <c r="D65" s="96"/>
      <c r="E65" s="96"/>
      <c r="F65" s="96"/>
      <c r="G65" s="96"/>
      <c r="H65" s="98"/>
    </row>
    <row r="66" spans="1:8" ht="15">
      <c r="A66" s="96" t="s">
        <v>38</v>
      </c>
      <c r="B66" s="96"/>
      <c r="C66" s="96"/>
      <c r="D66" s="96"/>
      <c r="E66" s="96"/>
      <c r="F66" s="96"/>
      <c r="G66" s="96"/>
      <c r="H66" s="100"/>
    </row>
    <row r="67" spans="1:8" ht="15">
      <c r="A67" s="101"/>
      <c r="E67" s="102"/>
      <c r="G67" s="102"/>
      <c r="H67" s="102"/>
    </row>
    <row r="68" spans="5:8" ht="15">
      <c r="E68" s="102"/>
      <c r="F68" s="103" t="s">
        <v>39</v>
      </c>
      <c r="G68" s="102"/>
      <c r="H68" s="102"/>
    </row>
    <row r="69" ht="15">
      <c r="F69" s="103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2019-07-18T07:24:04Z</dcterms:created>
  <dcterms:modified xsi:type="dcterms:W3CDTF">2019-07-18T07:24:23Z</dcterms:modified>
  <cp:category/>
  <cp:version/>
  <cp:contentType/>
  <cp:contentStatus/>
</cp:coreProperties>
</file>