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4640"/>
  </bookViews>
  <sheets>
    <sheet name="2019_6" sheetId="1" r:id="rId1"/>
  </sheets>
  <calcPr calcId="125725"/>
</workbook>
</file>

<file path=xl/calcChain.xml><?xml version="1.0" encoding="utf-8"?>
<calcChain xmlns="http://schemas.openxmlformats.org/spreadsheetml/2006/main">
  <c r="M24" i="1"/>
  <c r="L24"/>
  <c r="K24"/>
  <c r="J24"/>
  <c r="M23"/>
  <c r="L23"/>
  <c r="K23"/>
  <c r="J23"/>
  <c r="M22"/>
  <c r="L22"/>
  <c r="K22"/>
  <c r="J22"/>
  <c r="M21"/>
  <c r="L21"/>
  <c r="K21"/>
  <c r="J21"/>
  <c r="M20"/>
  <c r="L20"/>
  <c r="K20"/>
  <c r="J20"/>
  <c r="M19"/>
  <c r="L19"/>
  <c r="K19"/>
  <c r="J19"/>
  <c r="M18"/>
  <c r="L18"/>
  <c r="K18"/>
  <c r="J18"/>
  <c r="M17"/>
  <c r="L17"/>
  <c r="K17"/>
  <c r="J17"/>
  <c r="M16"/>
  <c r="L16"/>
  <c r="K16"/>
  <c r="J16"/>
  <c r="M15"/>
  <c r="L15"/>
  <c r="K15"/>
  <c r="J15"/>
  <c r="M14"/>
  <c r="L14"/>
  <c r="K14"/>
  <c r="J14"/>
  <c r="M10"/>
  <c r="L10"/>
  <c r="K10"/>
  <c r="J10"/>
  <c r="M9"/>
  <c r="L9"/>
  <c r="K9"/>
  <c r="J9"/>
  <c r="M8"/>
  <c r="L8"/>
  <c r="K8"/>
  <c r="J8"/>
  <c r="M7"/>
  <c r="L7"/>
  <c r="K7"/>
  <c r="J7"/>
  <c r="M6"/>
  <c r="L6"/>
  <c r="K6"/>
  <c r="J6"/>
  <c r="M5"/>
  <c r="L5"/>
  <c r="K5"/>
  <c r="J5"/>
</calcChain>
</file>

<file path=xl/sharedStrings.xml><?xml version="1.0" encoding="utf-8"?>
<sst xmlns="http://schemas.openxmlformats.org/spreadsheetml/2006/main" count="67" uniqueCount="33">
  <si>
    <t xml:space="preserve">Grūdų  ir rapsų supirkimo kainos  (iš augintojų ir kitų vidaus rinkos ūkio subjektų) Lietuvoje  2018 m. birželio–2019 m. birželio mėn., EUR/t (be PVM) 
</t>
  </si>
  <si>
    <t xml:space="preserve">             Data
Grūdai</t>
  </si>
  <si>
    <t>Pokytis, %</t>
  </si>
  <si>
    <t>birželis</t>
  </si>
  <si>
    <t>balandis</t>
  </si>
  <si>
    <t>gegužė</t>
  </si>
  <si>
    <t>mėnesio***</t>
  </si>
  <si>
    <t>metų****</t>
  </si>
  <si>
    <t xml:space="preserve">be NP* </t>
  </si>
  <si>
    <t>su NP**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</si>
  <si>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</si>
  <si>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</si>
  <si>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</si>
  <si>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</si>
  <si>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</si>
  <si>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</si>
  <si>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</si>
  <si>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-</t>
  </si>
  <si>
    <t>Miežiai</t>
  </si>
  <si>
    <t xml:space="preserve">   salykliniai</t>
  </si>
  <si>
    <t>Avižos</t>
  </si>
  <si>
    <t>Grikiai</t>
  </si>
  <si>
    <t>Kvietrugiai</t>
  </si>
  <si>
    <t xml:space="preserve">Kukurūzai </t>
  </si>
  <si>
    <t>Žirniai</t>
  </si>
  <si>
    <t>Pupos</t>
  </si>
  <si>
    <t>Rapsai</t>
  </si>
  <si>
    <t>● – konfidencialūs duomenys</t>
  </si>
  <si>
    <t>*  kaina be nuoskaitų (prieš valymą ir džiovinimą) ir priemokų</t>
  </si>
  <si>
    <t xml:space="preserve">** kaina su nuoskaitomis (po valymo ir džiovinimo) ir priemokomis </t>
  </si>
  <si>
    <t>*** lyginant 2019 m. birželio mėn. su gegužės mėn.</t>
  </si>
  <si>
    <t>**** lyginant 2019 m. birželio mėn. su 2018 m. birželio mėn.</t>
  </si>
  <si>
    <t>Šaltinis: ŽŪIKVC (LŽŪMPRIS)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</si>
</sst>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/>
      <bottom style="thin">
        <color theme="0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theme="0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55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2" applyFont="1"/>
    <xf numFmtId="0" fontId="5" fillId="2" borderId="1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1" fontId="6" fillId="0" borderId="0" xfId="1" applyNumberFormat="1" applyFont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4" fillId="0" borderId="13" xfId="1" applyFont="1" applyBorder="1" applyAlignment="1">
      <alignment vertical="center"/>
    </xf>
    <xf numFmtId="2" fontId="7" fillId="0" borderId="0" xfId="1" applyNumberFormat="1" applyFont="1" applyBorder="1" applyAlignment="1">
      <alignment horizontal="center" vertical="center"/>
    </xf>
    <xf numFmtId="2" fontId="7" fillId="0" borderId="13" xfId="1" applyNumberFormat="1" applyFont="1" applyBorder="1" applyAlignment="1">
      <alignment horizontal="center" vertical="center"/>
    </xf>
    <xf numFmtId="2" fontId="7" fillId="0" borderId="14" xfId="1" applyNumberFormat="1" applyFont="1" applyBorder="1" applyAlignment="1">
      <alignment horizontal="center" vertical="center"/>
    </xf>
    <xf numFmtId="2" fontId="7" fillId="0" borderId="15" xfId="1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2" fontId="6" fillId="0" borderId="17" xfId="1" applyNumberFormat="1" applyFont="1" applyBorder="1" applyAlignment="1">
      <alignment horizontal="center" vertical="center"/>
    </xf>
    <xf numFmtId="2" fontId="6" fillId="0" borderId="18" xfId="1" applyNumberFormat="1" applyFont="1" applyBorder="1" applyAlignment="1">
      <alignment horizontal="center" vertical="center"/>
    </xf>
    <xf numFmtId="2" fontId="6" fillId="0" borderId="19" xfId="1" applyNumberFormat="1" applyFont="1" applyBorder="1" applyAlignment="1">
      <alignment horizontal="center" vertical="center"/>
    </xf>
    <xf numFmtId="2" fontId="6" fillId="0" borderId="20" xfId="1" applyNumberFormat="1" applyFont="1" applyBorder="1" applyAlignment="1">
      <alignment horizontal="center" vertical="center"/>
    </xf>
    <xf numFmtId="2" fontId="6" fillId="0" borderId="0" xfId="1" applyNumberFormat="1" applyFont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2" fontId="6" fillId="0" borderId="13" xfId="1" applyNumberFormat="1" applyFont="1" applyBorder="1" applyAlignment="1">
      <alignment horizontal="center" vertical="center"/>
    </xf>
    <xf numFmtId="0" fontId="4" fillId="0" borderId="22" xfId="1" applyFont="1" applyBorder="1" applyAlignment="1">
      <alignment vertical="center"/>
    </xf>
    <xf numFmtId="2" fontId="7" fillId="0" borderId="23" xfId="1" applyNumberFormat="1" applyFont="1" applyBorder="1" applyAlignment="1">
      <alignment horizontal="center" vertical="center"/>
    </xf>
    <xf numFmtId="2" fontId="7" fillId="0" borderId="22" xfId="1" applyNumberFormat="1" applyFont="1" applyBorder="1" applyAlignment="1">
      <alignment horizontal="center" vertical="center"/>
    </xf>
    <xf numFmtId="0" fontId="5" fillId="0" borderId="19" xfId="1" applyFont="1" applyBorder="1" applyAlignment="1">
      <alignment vertical="center"/>
    </xf>
    <xf numFmtId="2" fontId="6" fillId="0" borderId="24" xfId="1" applyNumberFormat="1" applyFont="1" applyBorder="1" applyAlignment="1">
      <alignment horizontal="center" vertical="center"/>
    </xf>
    <xf numFmtId="0" fontId="5" fillId="0" borderId="25" xfId="1" applyFont="1" applyBorder="1" applyAlignment="1">
      <alignment vertical="center"/>
    </xf>
    <xf numFmtId="2" fontId="6" fillId="0" borderId="14" xfId="1" applyNumberFormat="1" applyFont="1" applyBorder="1" applyAlignment="1">
      <alignment horizontal="center" vertical="center"/>
    </xf>
    <xf numFmtId="2" fontId="6" fillId="0" borderId="25" xfId="1" applyNumberFormat="1" applyFont="1" applyBorder="1" applyAlignment="1">
      <alignment horizontal="center" vertical="center"/>
    </xf>
    <xf numFmtId="0" fontId="5" fillId="0" borderId="13" xfId="1" applyFont="1" applyBorder="1" applyAlignment="1">
      <alignment vertical="center"/>
    </xf>
    <xf numFmtId="164" fontId="3" fillId="0" borderId="0" xfId="2" applyNumberFormat="1" applyFont="1"/>
    <xf numFmtId="2" fontId="6" fillId="0" borderId="15" xfId="1" applyNumberFormat="1" applyFont="1" applyBorder="1" applyAlignment="1">
      <alignment horizontal="center" vertical="center"/>
    </xf>
    <xf numFmtId="2" fontId="6" fillId="0" borderId="21" xfId="1" applyNumberFormat="1" applyFont="1" applyBorder="1" applyAlignment="1">
      <alignment horizontal="center" vertical="center"/>
    </xf>
    <xf numFmtId="2" fontId="6" fillId="0" borderId="26" xfId="1" applyNumberFormat="1" applyFont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5" fillId="3" borderId="0" xfId="1" applyFont="1" applyFill="1" applyAlignment="1">
      <alignment vertical="center"/>
    </xf>
    <xf numFmtId="0" fontId="3" fillId="3" borderId="0" xfId="1" applyFont="1" applyFill="1" applyAlignment="1">
      <alignment vertical="center"/>
    </xf>
    <xf numFmtId="0" fontId="3" fillId="3" borderId="0" xfId="2" applyFont="1" applyFill="1"/>
    <xf numFmtId="0" fontId="5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5" fillId="0" borderId="0" xfId="3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3" fillId="0" borderId="0" xfId="1" applyFont="1" applyAlignment="1">
      <alignment vertical="center" wrapText="1"/>
    </xf>
    <xf numFmtId="0" fontId="8" fillId="3" borderId="2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</cellXfs>
  <cellStyles count="4">
    <cellStyle name="Normal" xfId="0" builtinId="0"/>
    <cellStyle name="Normal 3" xfId="3"/>
    <cellStyle name="Normal 5" xfId="2"/>
    <cellStyle name="Normal_Sheet1_1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29</xdr:row>
      <xdr:rowOff>142875</xdr:rowOff>
    </xdr:from>
    <xdr:to>
      <xdr:col>1</xdr:col>
      <xdr:colOff>333375</xdr:colOff>
      <xdr:row>30</xdr:row>
      <xdr:rowOff>76200</xdr:rowOff>
    </xdr:to>
    <xdr:pic>
      <xdr:nvPicPr>
        <xdr:cNvPr id="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6057900"/>
          <a:ext cx="6096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showGridLines="0" tabSelected="1" workbookViewId="0">
      <selection activeCell="N2" sqref="N2"/>
    </sheetView>
  </sheetViews>
  <sheetFormatPr defaultRowHeight="12.75"/>
  <cols>
    <col min="1" max="1" width="11.42578125" style="2" customWidth="1"/>
    <col min="2" max="2" width="6.85546875" style="2" customWidth="1"/>
    <col min="3" max="3" width="6.7109375" style="2" customWidth="1"/>
    <col min="4" max="4" width="6.28515625" style="2" customWidth="1"/>
    <col min="5" max="5" width="6.7109375" style="2" customWidth="1"/>
    <col min="6" max="6" width="5.85546875" style="2" customWidth="1"/>
    <col min="7" max="7" width="6.7109375" style="2" customWidth="1"/>
    <col min="8" max="8" width="5.85546875" style="2" customWidth="1"/>
    <col min="9" max="9" width="6.7109375" style="2" customWidth="1"/>
    <col min="10" max="10" width="6" style="2" customWidth="1"/>
    <col min="11" max="11" width="6.7109375" style="2" customWidth="1"/>
    <col min="12" max="12" width="6.140625" style="2" customWidth="1"/>
    <col min="13" max="13" width="7.28515625" style="2" customWidth="1"/>
    <col min="14" max="16384" width="9.140625" style="2"/>
  </cols>
  <sheetData>
    <row r="1" spans="1:17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ht="15" customHeight="1">
      <c r="A2" s="3" t="s">
        <v>1</v>
      </c>
      <c r="B2" s="4">
        <v>2018</v>
      </c>
      <c r="C2" s="5"/>
      <c r="D2" s="6">
        <v>2019</v>
      </c>
      <c r="E2" s="6"/>
      <c r="F2" s="6"/>
      <c r="G2" s="6"/>
      <c r="H2" s="6"/>
      <c r="I2" s="7"/>
      <c r="J2" s="4" t="s">
        <v>2</v>
      </c>
      <c r="K2" s="8"/>
      <c r="L2" s="8"/>
      <c r="M2" s="8"/>
      <c r="N2" s="9"/>
    </row>
    <row r="3" spans="1:17" ht="15" customHeight="1">
      <c r="A3" s="3"/>
      <c r="B3" s="10" t="s">
        <v>3</v>
      </c>
      <c r="C3" s="11"/>
      <c r="D3" s="10" t="s">
        <v>4</v>
      </c>
      <c r="E3" s="11"/>
      <c r="F3" s="10" t="s">
        <v>5</v>
      </c>
      <c r="G3" s="11"/>
      <c r="H3" s="10" t="s">
        <v>3</v>
      </c>
      <c r="I3" s="11"/>
      <c r="J3" s="12" t="s">
        <v>6</v>
      </c>
      <c r="K3" s="13"/>
      <c r="L3" s="12" t="s">
        <v>7</v>
      </c>
      <c r="M3" s="14"/>
    </row>
    <row r="4" spans="1:17" ht="15" customHeight="1">
      <c r="A4" s="3"/>
      <c r="B4" s="15" t="s">
        <v>8</v>
      </c>
      <c r="C4" s="16" t="s">
        <v>9</v>
      </c>
      <c r="D4" s="16" t="s">
        <v>8</v>
      </c>
      <c r="E4" s="16" t="s">
        <v>9</v>
      </c>
      <c r="F4" s="16" t="s">
        <v>8</v>
      </c>
      <c r="G4" s="16" t="s">
        <v>9</v>
      </c>
      <c r="H4" s="16" t="s">
        <v>8</v>
      </c>
      <c r="I4" s="16" t="s">
        <v>9</v>
      </c>
      <c r="J4" s="15" t="s">
        <v>8</v>
      </c>
      <c r="K4" s="16" t="s">
        <v>9</v>
      </c>
      <c r="L4" s="15" t="s">
        <v>8</v>
      </c>
      <c r="M4" s="16" t="s">
        <v>9</v>
      </c>
    </row>
    <row r="5" spans="1:17" ht="15" customHeight="1">
      <c r="A5" s="17" t="s">
        <v>10</v>
      </c>
      <c r="B5" s="18">
        <v>173.23866883798115</v>
      </c>
      <c r="C5" s="19">
        <v>173.18192732199691</v>
      </c>
      <c r="D5" s="18">
        <v>196.03502622327028</v>
      </c>
      <c r="E5" s="19">
        <v>196.0160724635617</v>
      </c>
      <c r="F5" s="18">
        <v>199.54958821258137</v>
      </c>
      <c r="G5" s="19">
        <v>199.51017047412802</v>
      </c>
      <c r="H5" s="18">
        <v>186.25290871827391</v>
      </c>
      <c r="I5" s="19">
        <v>186.22665259850527</v>
      </c>
      <c r="J5" s="18">
        <f>((H5*100)/F5)-100</f>
        <v>-6.6633459950528362</v>
      </c>
      <c r="K5" s="19">
        <f>((I5*100)/G5)-100</f>
        <v>-6.6580655232036463</v>
      </c>
      <c r="L5" s="20">
        <f t="shared" ref="L5:M20" si="0">((H5*100)/B5)-100</f>
        <v>7.5123181028735075</v>
      </c>
      <c r="M5" s="21">
        <f t="shared" si="0"/>
        <v>7.5323825518203904</v>
      </c>
    </row>
    <row r="6" spans="1:17" ht="15" customHeight="1">
      <c r="A6" s="22" t="s">
        <v>11</v>
      </c>
      <c r="B6" s="23">
        <v>179.67491130796967</v>
      </c>
      <c r="C6" s="24">
        <v>179.66250961092902</v>
      </c>
      <c r="D6" s="23">
        <v>192.70410895444601</v>
      </c>
      <c r="E6" s="25">
        <v>192.65997956433691</v>
      </c>
      <c r="F6" s="23">
        <v>192.71297933677076</v>
      </c>
      <c r="G6" s="25">
        <v>192.67071019868592</v>
      </c>
      <c r="H6" s="23">
        <v>195.61565062496814</v>
      </c>
      <c r="I6" s="25">
        <v>195.59939781937501</v>
      </c>
      <c r="J6" s="26">
        <f>((H6*100)/F6)-100</f>
        <v>1.506214733531209</v>
      </c>
      <c r="K6" s="25">
        <f>((I6*100)/G6)-100</f>
        <v>1.5200481784018791</v>
      </c>
      <c r="L6" s="27">
        <f t="shared" si="0"/>
        <v>8.8719895287302819</v>
      </c>
      <c r="M6" s="27">
        <f t="shared" si="0"/>
        <v>8.8704584183747386</v>
      </c>
    </row>
    <row r="7" spans="1:17" ht="15" customHeight="1">
      <c r="A7" s="28" t="s">
        <v>12</v>
      </c>
      <c r="B7" s="27">
        <v>172.38551854722405</v>
      </c>
      <c r="C7" s="29">
        <v>172.27682170922898</v>
      </c>
      <c r="D7" s="27">
        <v>188.27938187215199</v>
      </c>
      <c r="E7" s="29">
        <v>188.22722235172478</v>
      </c>
      <c r="F7" s="27">
        <v>192.53696202569941</v>
      </c>
      <c r="G7" s="29">
        <v>192.47857426276371</v>
      </c>
      <c r="H7" s="27">
        <v>189.05743161081134</v>
      </c>
      <c r="I7" s="29">
        <v>189.02549849578671</v>
      </c>
      <c r="J7" s="27">
        <f>((H7*100)/F7)-100</f>
        <v>-1.8072012658139016</v>
      </c>
      <c r="K7" s="29">
        <f t="shared" ref="J7:K22" si="1">((I7*100)/G7)-100</f>
        <v>-1.7940052705622236</v>
      </c>
      <c r="L7" s="27">
        <f t="shared" si="0"/>
        <v>9.6712955961089619</v>
      </c>
      <c r="M7" s="27">
        <f t="shared" si="0"/>
        <v>9.7219559894286647</v>
      </c>
    </row>
    <row r="8" spans="1:17" ht="15" customHeight="1">
      <c r="A8" s="28" t="s">
        <v>13</v>
      </c>
      <c r="B8" s="27">
        <v>172.19072711934692</v>
      </c>
      <c r="C8" s="29">
        <v>172.13021634981143</v>
      </c>
      <c r="D8" s="27">
        <v>199.75514649038885</v>
      </c>
      <c r="E8" s="29">
        <v>199.7475042808511</v>
      </c>
      <c r="F8" s="27">
        <v>209.01577456359391</v>
      </c>
      <c r="G8" s="29">
        <v>208.99362357007629</v>
      </c>
      <c r="H8" s="27">
        <v>177.7969553995276</v>
      </c>
      <c r="I8" s="29">
        <v>177.76723815108812</v>
      </c>
      <c r="J8" s="27">
        <f t="shared" si="1"/>
        <v>-14.936106726513046</v>
      </c>
      <c r="K8" s="29">
        <f t="shared" si="1"/>
        <v>-14.941310115386301</v>
      </c>
      <c r="L8" s="27">
        <f t="shared" si="0"/>
        <v>3.2558247322429708</v>
      </c>
      <c r="M8" s="27">
        <f t="shared" si="0"/>
        <v>3.2748589531897494</v>
      </c>
    </row>
    <row r="9" spans="1:17" ht="15" customHeight="1">
      <c r="A9" s="28" t="s">
        <v>14</v>
      </c>
      <c r="B9" s="27">
        <v>164.36543945137046</v>
      </c>
      <c r="C9" s="29">
        <v>164.08664835628397</v>
      </c>
      <c r="D9" s="27">
        <v>165.36229556741128</v>
      </c>
      <c r="E9" s="29">
        <v>165.35073498204818</v>
      </c>
      <c r="F9" s="27">
        <v>182.63525480551348</v>
      </c>
      <c r="G9" s="29">
        <v>182.30597740937839</v>
      </c>
      <c r="H9" s="27">
        <v>174.81197063095195</v>
      </c>
      <c r="I9" s="29">
        <v>174.73428857423224</v>
      </c>
      <c r="J9" s="27">
        <f t="shared" si="1"/>
        <v>-4.2835564157054336</v>
      </c>
      <c r="K9" s="29">
        <f t="shared" si="1"/>
        <v>-4.1532861087398629</v>
      </c>
      <c r="L9" s="27">
        <f t="shared" si="0"/>
        <v>6.3556738049376946</v>
      </c>
      <c r="M9" s="27">
        <f t="shared" si="0"/>
        <v>6.4890351071275916</v>
      </c>
    </row>
    <row r="10" spans="1:17" ht="15" customHeight="1">
      <c r="A10" s="28" t="s">
        <v>15</v>
      </c>
      <c r="B10" s="27">
        <v>152.90024554886836</v>
      </c>
      <c r="C10" s="29">
        <v>152.73516423470483</v>
      </c>
      <c r="D10" s="27">
        <v>185.87761344038694</v>
      </c>
      <c r="E10" s="29">
        <v>185.76110734141332</v>
      </c>
      <c r="F10" s="27">
        <v>182.55757270915052</v>
      </c>
      <c r="G10" s="29">
        <v>182.48101661860451</v>
      </c>
      <c r="H10" s="27">
        <v>184.90076202119059</v>
      </c>
      <c r="I10" s="29">
        <v>184.86338202381046</v>
      </c>
      <c r="J10" s="27">
        <f t="shared" si="1"/>
        <v>1.2835344364340529</v>
      </c>
      <c r="K10" s="29">
        <f t="shared" si="1"/>
        <v>1.3055415019882304</v>
      </c>
      <c r="L10" s="27">
        <f t="shared" si="0"/>
        <v>20.929015749745531</v>
      </c>
      <c r="M10" s="27">
        <f t="shared" si="0"/>
        <v>21.035246172737857</v>
      </c>
    </row>
    <row r="11" spans="1:17" ht="15" customHeight="1">
      <c r="A11" s="30" t="s">
        <v>16</v>
      </c>
      <c r="B11" s="31">
        <v>137.90037815886564</v>
      </c>
      <c r="C11" s="32">
        <v>137.82628825839103</v>
      </c>
      <c r="D11" s="31">
        <v>155.63597695203001</v>
      </c>
      <c r="E11" s="32">
        <v>155.61765233779053</v>
      </c>
      <c r="F11" s="31">
        <v>157.34620609722501</v>
      </c>
      <c r="G11" s="32">
        <v>157.32758571550718</v>
      </c>
      <c r="H11" s="31" t="s">
        <v>17</v>
      </c>
      <c r="I11" s="32" t="s">
        <v>17</v>
      </c>
      <c r="J11" s="31" t="s">
        <v>17</v>
      </c>
      <c r="K11" s="32" t="s">
        <v>17</v>
      </c>
      <c r="L11" s="31" t="s">
        <v>17</v>
      </c>
      <c r="M11" s="31" t="s">
        <v>17</v>
      </c>
    </row>
    <row r="12" spans="1:17" ht="15" customHeight="1">
      <c r="A12" s="33" t="s">
        <v>12</v>
      </c>
      <c r="B12" s="34">
        <v>134.89029509942455</v>
      </c>
      <c r="C12" s="25">
        <v>134.89029509942455</v>
      </c>
      <c r="D12" s="26">
        <v>155.54990625520733</v>
      </c>
      <c r="E12" s="25">
        <v>155.53753001346718</v>
      </c>
      <c r="F12" s="26">
        <v>157.34620609722501</v>
      </c>
      <c r="G12" s="25">
        <v>157.32758571550718</v>
      </c>
      <c r="H12" s="26" t="s">
        <v>17</v>
      </c>
      <c r="I12" s="25" t="s">
        <v>17</v>
      </c>
      <c r="J12" s="27" t="s">
        <v>17</v>
      </c>
      <c r="K12" s="29" t="s">
        <v>17</v>
      </c>
      <c r="L12" s="27" t="s">
        <v>17</v>
      </c>
      <c r="M12" s="27" t="s">
        <v>17</v>
      </c>
    </row>
    <row r="13" spans="1:17" ht="15" customHeight="1">
      <c r="A13" s="35" t="s">
        <v>13</v>
      </c>
      <c r="B13" s="36">
        <v>143.10528232334173</v>
      </c>
      <c r="C13" s="37">
        <v>142.90307940275747</v>
      </c>
      <c r="D13" s="36">
        <v>166.27255538657568</v>
      </c>
      <c r="E13" s="37">
        <v>165.5191335443298</v>
      </c>
      <c r="F13" s="36" t="s">
        <v>17</v>
      </c>
      <c r="G13" s="37" t="s">
        <v>17</v>
      </c>
      <c r="H13" s="36" t="s">
        <v>17</v>
      </c>
      <c r="I13" s="37" t="s">
        <v>17</v>
      </c>
      <c r="J13" s="27" t="s">
        <v>17</v>
      </c>
      <c r="K13" s="29" t="s">
        <v>17</v>
      </c>
      <c r="L13" s="27" t="s">
        <v>17</v>
      </c>
      <c r="M13" s="27" t="s">
        <v>17</v>
      </c>
    </row>
    <row r="14" spans="1:17" ht="15" customHeight="1">
      <c r="A14" s="17" t="s">
        <v>18</v>
      </c>
      <c r="B14" s="31">
        <v>169.85232061964763</v>
      </c>
      <c r="C14" s="32">
        <v>170.6064432791174</v>
      </c>
      <c r="D14" s="31">
        <v>189.42643366048037</v>
      </c>
      <c r="E14" s="32">
        <v>189.64041750041207</v>
      </c>
      <c r="F14" s="31">
        <v>188.81822215559424</v>
      </c>
      <c r="G14" s="32">
        <v>189.26933071117236</v>
      </c>
      <c r="H14" s="31">
        <v>178.58011354667545</v>
      </c>
      <c r="I14" s="32">
        <v>179.48845332736849</v>
      </c>
      <c r="J14" s="31">
        <f t="shared" si="1"/>
        <v>-5.4222036898971311</v>
      </c>
      <c r="K14" s="32">
        <f t="shared" si="1"/>
        <v>-5.1677032655278055</v>
      </c>
      <c r="L14" s="31">
        <f t="shared" si="0"/>
        <v>5.1384596308060395</v>
      </c>
      <c r="M14" s="31">
        <f t="shared" si="0"/>
        <v>5.2061398605677738</v>
      </c>
    </row>
    <row r="15" spans="1:17" ht="15" customHeight="1">
      <c r="A15" s="33" t="s">
        <v>12</v>
      </c>
      <c r="B15" s="27">
        <v>157.77621472388134</v>
      </c>
      <c r="C15" s="29">
        <v>157.76931483402916</v>
      </c>
      <c r="D15" s="27">
        <v>161.92913201218281</v>
      </c>
      <c r="E15" s="29">
        <v>160.5318261472647</v>
      </c>
      <c r="F15" s="27">
        <v>149.07936406894027</v>
      </c>
      <c r="G15" s="29">
        <v>148.25083947355859</v>
      </c>
      <c r="H15" s="27">
        <v>170.66082895504965</v>
      </c>
      <c r="I15" s="29">
        <v>170.66082895504965</v>
      </c>
      <c r="J15" s="27">
        <f>((H15*100)/F15)-100</f>
        <v>14.476493793017028</v>
      </c>
      <c r="K15" s="29">
        <f t="shared" si="1"/>
        <v>15.11626481244177</v>
      </c>
      <c r="L15" s="27">
        <f t="shared" si="0"/>
        <v>8.1663856961692431</v>
      </c>
      <c r="M15" s="27">
        <f t="shared" si="0"/>
        <v>8.1711162494317477</v>
      </c>
    </row>
    <row r="16" spans="1:17" ht="15" customHeight="1">
      <c r="A16" s="38" t="s">
        <v>13</v>
      </c>
      <c r="B16" s="27">
        <v>151.6366767341018</v>
      </c>
      <c r="C16" s="29">
        <v>151.25380814614931</v>
      </c>
      <c r="D16" s="27">
        <v>189.28057920287711</v>
      </c>
      <c r="E16" s="29">
        <v>189.27513099019285</v>
      </c>
      <c r="F16" s="27">
        <v>169.54940643512444</v>
      </c>
      <c r="G16" s="29">
        <v>169.463483990425</v>
      </c>
      <c r="H16" s="27">
        <v>163.35590744858158</v>
      </c>
      <c r="I16" s="29">
        <v>163.34971788491163</v>
      </c>
      <c r="J16" s="27">
        <f t="shared" si="1"/>
        <v>-3.6529169383513675</v>
      </c>
      <c r="K16" s="29">
        <f t="shared" si="1"/>
        <v>-3.6077188793420589</v>
      </c>
      <c r="L16" s="27">
        <f t="shared" si="0"/>
        <v>7.7284935062443481</v>
      </c>
      <c r="M16" s="27">
        <f t="shared" si="0"/>
        <v>7.9970943456012833</v>
      </c>
      <c r="N16" s="39"/>
      <c r="O16" s="39"/>
      <c r="P16" s="39"/>
      <c r="Q16" s="39"/>
    </row>
    <row r="17" spans="1:13" ht="15" customHeight="1">
      <c r="A17" s="35" t="s">
        <v>19</v>
      </c>
      <c r="B17" s="40">
        <v>185.02135790870747</v>
      </c>
      <c r="C17" s="37">
        <v>186.72344793141838</v>
      </c>
      <c r="D17" s="36">
        <v>192.15746205555291</v>
      </c>
      <c r="E17" s="37">
        <v>193.67712203591086</v>
      </c>
      <c r="F17" s="36">
        <v>199.1250373000303</v>
      </c>
      <c r="G17" s="37">
        <v>199.86786724930559</v>
      </c>
      <c r="H17" s="36">
        <v>195.14654857014861</v>
      </c>
      <c r="I17" s="37">
        <v>197.06941312626</v>
      </c>
      <c r="J17" s="36">
        <f t="shared" si="1"/>
        <v>-1.9979851774677257</v>
      </c>
      <c r="K17" s="37">
        <f t="shared" si="1"/>
        <v>-1.4001520912588319</v>
      </c>
      <c r="L17" s="36">
        <f t="shared" si="0"/>
        <v>5.4724442496185191</v>
      </c>
      <c r="M17" s="40">
        <f t="shared" si="0"/>
        <v>5.5407959254488475</v>
      </c>
    </row>
    <row r="18" spans="1:13" ht="15" customHeight="1">
      <c r="A18" s="38" t="s">
        <v>20</v>
      </c>
      <c r="B18" s="27">
        <v>137.75911572938654</v>
      </c>
      <c r="C18" s="29">
        <v>137.56385496868137</v>
      </c>
      <c r="D18" s="27">
        <v>166.31165142031779</v>
      </c>
      <c r="E18" s="29">
        <v>166.25074626865671</v>
      </c>
      <c r="F18" s="27">
        <v>165.52721163048793</v>
      </c>
      <c r="G18" s="29">
        <v>165.39484609622417</v>
      </c>
      <c r="H18" s="27">
        <v>186.32593753553772</v>
      </c>
      <c r="I18" s="29">
        <v>186.18885019750215</v>
      </c>
      <c r="J18" s="27">
        <f t="shared" si="1"/>
        <v>12.56514001545527</v>
      </c>
      <c r="K18" s="29">
        <f t="shared" si="1"/>
        <v>12.572341032428753</v>
      </c>
      <c r="L18" s="27">
        <f t="shared" si="0"/>
        <v>35.254887888185664</v>
      </c>
      <c r="M18" s="27">
        <f t="shared" si="0"/>
        <v>35.347217653860497</v>
      </c>
    </row>
    <row r="19" spans="1:13" ht="15" customHeight="1">
      <c r="A19" s="38" t="s">
        <v>21</v>
      </c>
      <c r="B19" s="27">
        <v>259.57692197675419</v>
      </c>
      <c r="C19" s="29">
        <v>259.25310119280311</v>
      </c>
      <c r="D19" s="27">
        <v>228.295649839009</v>
      </c>
      <c r="E19" s="41">
        <v>227.58567919246772</v>
      </c>
      <c r="F19" s="27">
        <v>211.91091195799947</v>
      </c>
      <c r="G19" s="41">
        <v>211.22950631230137</v>
      </c>
      <c r="H19" s="27">
        <v>233.76671131773176</v>
      </c>
      <c r="I19" s="41">
        <v>233.69469347086203</v>
      </c>
      <c r="J19" s="27">
        <f>((H19*100)/F19)-100</f>
        <v>10.313673400671348</v>
      </c>
      <c r="K19" s="29">
        <f>((I19*100)/G19)-100</f>
        <v>10.635439882790834</v>
      </c>
      <c r="L19" s="27">
        <f>((H19*100)/B19)-100</f>
        <v>-9.9431838787786404</v>
      </c>
      <c r="M19" s="27">
        <f t="shared" si="0"/>
        <v>-9.8584771423558095</v>
      </c>
    </row>
    <row r="20" spans="1:13" ht="15" customHeight="1">
      <c r="A20" s="38" t="s">
        <v>22</v>
      </c>
      <c r="B20" s="27">
        <v>142.13684958412912</v>
      </c>
      <c r="C20" s="29">
        <v>141.89271792914343</v>
      </c>
      <c r="D20" s="27">
        <v>173.13132035129809</v>
      </c>
      <c r="E20" s="29">
        <v>173.00663034763096</v>
      </c>
      <c r="F20" s="27">
        <v>165.93164856072713</v>
      </c>
      <c r="G20" s="29">
        <v>165.3276623889351</v>
      </c>
      <c r="H20" s="27">
        <v>164.89260484161267</v>
      </c>
      <c r="I20" s="29">
        <v>164.8185632649388</v>
      </c>
      <c r="J20" s="27">
        <f t="shared" si="1"/>
        <v>-0.6261877876384716</v>
      </c>
      <c r="K20" s="29">
        <f t="shared" si="1"/>
        <v>-0.30793341939272523</v>
      </c>
      <c r="L20" s="27">
        <f t="shared" si="0"/>
        <v>16.009750690312487</v>
      </c>
      <c r="M20" s="27">
        <f t="shared" si="0"/>
        <v>16.15716836662736</v>
      </c>
    </row>
    <row r="21" spans="1:13" ht="15" customHeight="1">
      <c r="A21" s="38" t="s">
        <v>23</v>
      </c>
      <c r="B21" s="27">
        <v>147.04202145438717</v>
      </c>
      <c r="C21" s="41">
        <v>147.04202145438717</v>
      </c>
      <c r="D21" s="27">
        <v>169.90972657549466</v>
      </c>
      <c r="E21" s="29">
        <v>169.90972657549466</v>
      </c>
      <c r="F21" s="27">
        <v>172.74123675649042</v>
      </c>
      <c r="G21" s="29">
        <v>172.73673487285345</v>
      </c>
      <c r="H21" s="27">
        <v>171.1288975634404</v>
      </c>
      <c r="I21" s="29">
        <v>171.1169227683022</v>
      </c>
      <c r="J21" s="27">
        <f t="shared" si="1"/>
        <v>-0.93338407396197454</v>
      </c>
      <c r="K21" s="29">
        <f t="shared" si="1"/>
        <v>-0.93773458537556564</v>
      </c>
      <c r="L21" s="27">
        <f t="shared" ref="L21:M24" si="2">((H21*100)/B21)-100</f>
        <v>16.380947344718763</v>
      </c>
      <c r="M21" s="27">
        <f t="shared" si="2"/>
        <v>16.372803553563188</v>
      </c>
    </row>
    <row r="22" spans="1:13" ht="15" customHeight="1">
      <c r="A22" s="33" t="s">
        <v>24</v>
      </c>
      <c r="B22" s="26">
        <v>205.97444919793634</v>
      </c>
      <c r="C22" s="25">
        <v>205.90206595662991</v>
      </c>
      <c r="D22" s="26">
        <v>189.83427449798529</v>
      </c>
      <c r="E22" s="25">
        <v>189.14080491614146</v>
      </c>
      <c r="F22" s="26">
        <v>199.47826965865843</v>
      </c>
      <c r="G22" s="25">
        <v>199.41747739536945</v>
      </c>
      <c r="H22" s="26">
        <v>192.73613866994805</v>
      </c>
      <c r="I22" s="25">
        <v>192.37217023569073</v>
      </c>
      <c r="J22" s="26">
        <f t="shared" si="1"/>
        <v>-3.3798824304257948</v>
      </c>
      <c r="K22" s="25">
        <f t="shared" si="1"/>
        <v>-3.5329436776048198</v>
      </c>
      <c r="L22" s="26">
        <f t="shared" si="2"/>
        <v>-6.427161514225773</v>
      </c>
      <c r="M22" s="26">
        <f t="shared" si="2"/>
        <v>-6.5710344663511364</v>
      </c>
    </row>
    <row r="23" spans="1:13" ht="15" customHeight="1">
      <c r="A23" s="35" t="s">
        <v>25</v>
      </c>
      <c r="B23" s="40">
        <v>198.87203811316624</v>
      </c>
      <c r="C23" s="37">
        <v>198.87203811316624</v>
      </c>
      <c r="D23" s="40">
        <v>304.19236642635792</v>
      </c>
      <c r="E23" s="37">
        <v>303.93847498374868</v>
      </c>
      <c r="F23" s="40">
        <v>294.25958481688707</v>
      </c>
      <c r="G23" s="37">
        <v>293.77268247711089</v>
      </c>
      <c r="H23" s="40">
        <v>288.7771937994811</v>
      </c>
      <c r="I23" s="37">
        <v>288.7771937994811</v>
      </c>
      <c r="J23" s="40">
        <f>((H23*100)/F23)-100</f>
        <v>-1.8631138288384221</v>
      </c>
      <c r="K23" s="37">
        <f>((I23*100)/G23)-100</f>
        <v>-1.7004605858882087</v>
      </c>
      <c r="L23" s="40">
        <f t="shared" si="2"/>
        <v>45.207539752348282</v>
      </c>
      <c r="M23" s="40">
        <f t="shared" si="2"/>
        <v>45.207539752348282</v>
      </c>
    </row>
    <row r="24" spans="1:13" ht="15" customHeight="1">
      <c r="A24" s="33" t="s">
        <v>26</v>
      </c>
      <c r="B24" s="26">
        <v>350.44932015391248</v>
      </c>
      <c r="C24" s="25">
        <v>349.52119136621053</v>
      </c>
      <c r="D24" s="26">
        <v>368.93593452783233</v>
      </c>
      <c r="E24" s="25">
        <v>368.92956463269087</v>
      </c>
      <c r="F24" s="26">
        <v>369.42093438079706</v>
      </c>
      <c r="G24" s="25">
        <v>369.41160138405934</v>
      </c>
      <c r="H24" s="26">
        <v>379.0502112707664</v>
      </c>
      <c r="I24" s="25">
        <v>379.0502112707664</v>
      </c>
      <c r="J24" s="34">
        <f>((H24*100)/F24)-100</f>
        <v>2.6065866857570938</v>
      </c>
      <c r="K24" s="25">
        <f>((I24*100)/G24)-100</f>
        <v>2.6091789891260788</v>
      </c>
      <c r="L24" s="42">
        <f t="shared" si="2"/>
        <v>8.1612060495060348</v>
      </c>
      <c r="M24" s="27">
        <f t="shared" si="2"/>
        <v>8.4484204774916947</v>
      </c>
    </row>
    <row r="25" spans="1:13" ht="2.1" customHeight="1">
      <c r="A25" s="43"/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</row>
    <row r="26" spans="1:13" s="47" customFormat="1" ht="16.5" customHeight="1">
      <c r="A26" s="45" t="s">
        <v>27</v>
      </c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3">
      <c r="A27" s="48" t="s">
        <v>28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</row>
    <row r="28" spans="1:13">
      <c r="A28" s="48" t="s">
        <v>29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</row>
    <row r="29" spans="1:13">
      <c r="A29" s="50" t="s">
        <v>30</v>
      </c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>
      <c r="A30" s="50" t="s">
        <v>31</v>
      </c>
      <c r="B30" s="51"/>
    </row>
    <row r="31" spans="1:13">
      <c r="A31" s="53"/>
      <c r="I31" s="2" t="s">
        <v>32</v>
      </c>
    </row>
    <row r="32" spans="1:13">
      <c r="I32" s="54"/>
    </row>
  </sheetData>
  <mergeCells count="11">
    <mergeCell ref="J3:K3"/>
    <mergeCell ref="L3:M3"/>
    <mergeCell ref="A1:N1"/>
    <mergeCell ref="A2:A4"/>
    <mergeCell ref="B2:C2"/>
    <mergeCell ref="D2:I2"/>
    <mergeCell ref="J2:M2"/>
    <mergeCell ref="B3:C3"/>
    <mergeCell ref="D3:E3"/>
    <mergeCell ref="F3:G3"/>
    <mergeCell ref="H3:I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2019_6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2019-07-18T07:05:52Z</dcterms:created>
  <dcterms:modified xsi:type="dcterms:W3CDTF">2019-07-18T07:07:23Z</dcterms:modified>
</cp:coreProperties>
</file>