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J52" i="1"/>
  <c r="E52"/>
  <c r="K51"/>
  <c r="J51"/>
  <c r="K50"/>
  <c r="J50"/>
  <c r="F50"/>
  <c r="E50"/>
  <c r="K49"/>
  <c r="J49"/>
  <c r="F49"/>
  <c r="E49"/>
  <c r="F48"/>
  <c r="E48"/>
  <c r="K47"/>
  <c r="J47"/>
  <c r="F47"/>
  <c r="E47"/>
  <c r="K46"/>
  <c r="J46"/>
  <c r="F46"/>
  <c r="E46"/>
  <c r="K45"/>
  <c r="J45"/>
  <c r="F45"/>
  <c r="E45"/>
  <c r="K44"/>
  <c r="J44"/>
  <c r="F44"/>
  <c r="E44"/>
  <c r="K43"/>
  <c r="J43"/>
  <c r="F43"/>
  <c r="E43"/>
  <c r="K41"/>
  <c r="J41"/>
  <c r="K40"/>
  <c r="J40"/>
  <c r="F40"/>
  <c r="E40"/>
  <c r="K39"/>
  <c r="J39"/>
  <c r="F39"/>
  <c r="E39"/>
  <c r="K38"/>
  <c r="J38"/>
  <c r="F38"/>
  <c r="E38"/>
  <c r="K37"/>
  <c r="J37"/>
  <c r="F37"/>
  <c r="E37"/>
  <c r="K36"/>
  <c r="J36"/>
  <c r="F36"/>
  <c r="E36"/>
  <c r="K35"/>
  <c r="J35"/>
  <c r="F35"/>
  <c r="E35"/>
  <c r="P34"/>
  <c r="O34"/>
  <c r="K34"/>
  <c r="J34"/>
  <c r="F34"/>
  <c r="E34"/>
  <c r="K33"/>
  <c r="J33"/>
  <c r="F33"/>
  <c r="E33"/>
  <c r="K32"/>
  <c r="J32"/>
  <c r="F32"/>
  <c r="E32"/>
  <c r="K31"/>
  <c r="J31"/>
  <c r="F31"/>
  <c r="E31"/>
  <c r="K30"/>
  <c r="J30"/>
  <c r="F30"/>
  <c r="E30"/>
  <c r="K29"/>
  <c r="J29"/>
  <c r="F29"/>
  <c r="E29"/>
  <c r="K28"/>
  <c r="J28"/>
  <c r="F28"/>
  <c r="E28"/>
  <c r="P27"/>
  <c r="K27"/>
  <c r="J27"/>
  <c r="F27"/>
  <c r="E27"/>
  <c r="K26"/>
  <c r="J26"/>
  <c r="F26"/>
  <c r="E26"/>
  <c r="P25"/>
  <c r="K25"/>
  <c r="J25"/>
  <c r="F25"/>
  <c r="E25"/>
  <c r="K24"/>
  <c r="J24"/>
  <c r="F24"/>
  <c r="E24"/>
  <c r="K23"/>
  <c r="J23"/>
  <c r="F23"/>
  <c r="E23"/>
  <c r="K22"/>
  <c r="J22"/>
  <c r="F22"/>
  <c r="E22"/>
  <c r="K21"/>
  <c r="J21"/>
  <c r="F21"/>
  <c r="E21"/>
  <c r="K20"/>
  <c r="J20"/>
  <c r="F20"/>
  <c r="E20"/>
  <c r="K19"/>
  <c r="J19"/>
  <c r="F19"/>
  <c r="E19"/>
  <c r="P18"/>
  <c r="O18"/>
  <c r="K18"/>
  <c r="J18"/>
  <c r="F18"/>
  <c r="E18"/>
  <c r="K17"/>
  <c r="J17"/>
  <c r="F17"/>
  <c r="E17"/>
  <c r="P16"/>
  <c r="O16"/>
  <c r="K16"/>
  <c r="J16"/>
  <c r="F16"/>
  <c r="E16"/>
  <c r="K15"/>
  <c r="J15"/>
  <c r="F15"/>
  <c r="E15"/>
  <c r="K14"/>
  <c r="J14"/>
  <c r="F14"/>
  <c r="E14"/>
  <c r="K13"/>
  <c r="J13"/>
  <c r="F13"/>
  <c r="E13"/>
  <c r="J12"/>
  <c r="E12"/>
  <c r="K11"/>
  <c r="J11"/>
  <c r="F11"/>
  <c r="E11"/>
  <c r="P10"/>
  <c r="O10"/>
  <c r="K10"/>
  <c r="J10"/>
  <c r="F10"/>
  <c r="E10"/>
  <c r="P9"/>
  <c r="O9"/>
  <c r="K9"/>
  <c r="J9"/>
  <c r="F9"/>
  <c r="E9"/>
  <c r="K8"/>
  <c r="J8"/>
  <c r="F8"/>
  <c r="E8"/>
</calcChain>
</file>

<file path=xl/sharedStrings.xml><?xml version="1.0" encoding="utf-8"?>
<sst xmlns="http://schemas.openxmlformats.org/spreadsheetml/2006/main" count="222" uniqueCount="53">
  <si>
    <t>Grūdų ir rapsų produktų gamyba ir pardavimas Lietuvoje 2018 m. birželio–2019 m. birželio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</si>
  <si>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</si>
  <si>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</si>
  <si>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</si>
  <si>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</si>
  <si>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</si>
  <si>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</si>
  <si>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</si>
  <si>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birželis</t>
  </si>
  <si>
    <t>gegužė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</si>
  <si>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</si>
  <si>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</si>
  <si>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</si>
  <si>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</si>
  <si>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</si>
  <si>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</si>
  <si>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</si>
  <si>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</si>
  <si>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</si>
  <si>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</si>
  <si>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</si>
  <si>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</si>
  <si>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</si>
  <si>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</si>
  <si>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</si>
  <si>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</si>
  <si>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</si>
  <si>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</si>
  <si>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</si>
  <si>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</si>
  <si>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</si>
  <si>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</si>
  <si>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</si>
  <si>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</si>
  <si>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</si>
  <si>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</si>
  <si>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</si>
  <si>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</si>
  <si>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</si>
  <si>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</si>
  <si>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</si>
  <si>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</si>
  <si>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</si>
  <si>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</si>
  <si>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</si>
  <si>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</si>
  <si>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</si>
  <si>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birželio mėn. su gegužės mėn.</t>
  </si>
  <si>
    <t>Šaltinis: ŽŪIKVC (LŽŪMPRIS)</t>
  </si>
  <si>
    <t>*** lyginant 2019 m. birželio mėn. su 2018 m. birželio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</si>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</sst>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3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8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685800</xdr:colOff>
      <xdr:row>27</xdr:row>
      <xdr:rowOff>9525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1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6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114300</xdr:rowOff>
    </xdr:from>
    <xdr:to>
      <xdr:col>0</xdr:col>
      <xdr:colOff>600075</xdr:colOff>
      <xdr:row>48</xdr:row>
      <xdr:rowOff>47625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609600</xdr:colOff>
      <xdr:row>42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48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40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609600</xdr:colOff>
      <xdr:row>27</xdr:row>
      <xdr:rowOff>9525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8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3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381000</xdr:colOff>
      <xdr:row>28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3810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552450</xdr:colOff>
      <xdr:row>37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3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8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56</xdr:row>
      <xdr:rowOff>28575</xdr:rowOff>
    </xdr:from>
    <xdr:to>
      <xdr:col>0</xdr:col>
      <xdr:colOff>609600</xdr:colOff>
      <xdr:row>56</xdr:row>
      <xdr:rowOff>104775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2584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0</xdr:colOff>
      <xdr:row>20</xdr:row>
      <xdr:rowOff>57150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21</xdr:col>
      <xdr:colOff>0</xdr:colOff>
      <xdr:row>14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21</xdr:col>
      <xdr:colOff>0</xdr:colOff>
      <xdr:row>21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25</xdr:row>
      <xdr:rowOff>95250</xdr:rowOff>
    </xdr:from>
    <xdr:to>
      <xdr:col>21</xdr:col>
      <xdr:colOff>85725</xdr:colOff>
      <xdr:row>25</xdr:row>
      <xdr:rowOff>171450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705350"/>
          <a:ext cx="6953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0</xdr:colOff>
      <xdr:row>12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0</xdr:colOff>
      <xdr:row>13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21</xdr:col>
      <xdr:colOff>0</xdr:colOff>
      <xdr:row>15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21</xdr:col>
      <xdr:colOff>0</xdr:colOff>
      <xdr:row>17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8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3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0</xdr:colOff>
      <xdr:row>37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25</xdr:row>
      <xdr:rowOff>123825</xdr:rowOff>
    </xdr:from>
    <xdr:to>
      <xdr:col>21</xdr:col>
      <xdr:colOff>0</xdr:colOff>
      <xdr:row>26</xdr:row>
      <xdr:rowOff>9525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21</xdr:col>
      <xdr:colOff>0</xdr:colOff>
      <xdr:row>26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25</xdr:row>
      <xdr:rowOff>66675</xdr:rowOff>
    </xdr:from>
    <xdr:to>
      <xdr:col>21</xdr:col>
      <xdr:colOff>85725</xdr:colOff>
      <xdr:row>25</xdr:row>
      <xdr:rowOff>142875</xdr:rowOff>
    </xdr:to>
    <xdr:pic>
      <xdr:nvPicPr>
        <xdr:cNvPr id="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676775"/>
          <a:ext cx="6953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21</xdr:col>
      <xdr:colOff>0</xdr:colOff>
      <xdr:row>33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21</xdr:col>
      <xdr:colOff>0</xdr:colOff>
      <xdr:row>28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21</xdr:col>
      <xdr:colOff>0</xdr:colOff>
      <xdr:row>29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21</xdr:col>
      <xdr:colOff>0</xdr:colOff>
      <xdr:row>31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21</xdr:col>
      <xdr:colOff>0</xdr:colOff>
      <xdr:row>41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39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0</xdr:colOff>
      <xdr:row>27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21</xdr:col>
      <xdr:colOff>0</xdr:colOff>
      <xdr:row>35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21</xdr:col>
      <xdr:colOff>0</xdr:colOff>
      <xdr:row>49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0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5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114300</xdr:rowOff>
    </xdr:from>
    <xdr:to>
      <xdr:col>20</xdr:col>
      <xdr:colOff>600075</xdr:colOff>
      <xdr:row>48</xdr:row>
      <xdr:rowOff>47625</xdr:rowOff>
    </xdr:to>
    <xdr:pic>
      <xdr:nvPicPr>
        <xdr:cNvPr id="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21</xdr:col>
      <xdr:colOff>0</xdr:colOff>
      <xdr:row>47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47</xdr:row>
      <xdr:rowOff>28575</xdr:rowOff>
    </xdr:from>
    <xdr:to>
      <xdr:col>20</xdr:col>
      <xdr:colOff>161925</xdr:colOff>
      <xdr:row>47</xdr:row>
      <xdr:rowOff>104775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showGridLines="0" tabSelected="1" workbookViewId="0">
      <selection activeCell="Q9" sqref="Q9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9" t="s">
        <v>3</v>
      </c>
      <c r="P5" s="7"/>
    </row>
    <row r="6" spans="1:16" ht="15" customHeight="1">
      <c r="A6" s="5"/>
      <c r="B6" s="13">
        <v>2018</v>
      </c>
      <c r="C6" s="14">
        <v>2019</v>
      </c>
      <c r="D6" s="15"/>
      <c r="E6" s="16" t="s">
        <v>6</v>
      </c>
      <c r="F6" s="17" t="s">
        <v>7</v>
      </c>
      <c r="G6" s="13">
        <v>2018</v>
      </c>
      <c r="H6" s="14">
        <v>2019</v>
      </c>
      <c r="I6" s="15"/>
      <c r="J6" s="16" t="s">
        <v>6</v>
      </c>
      <c r="K6" s="17" t="s">
        <v>7</v>
      </c>
      <c r="L6" s="13">
        <v>2018</v>
      </c>
      <c r="M6" s="14">
        <v>2019</v>
      </c>
      <c r="N6" s="15"/>
      <c r="O6" s="16" t="s">
        <v>6</v>
      </c>
      <c r="P6" s="18" t="s">
        <v>7</v>
      </c>
    </row>
    <row r="7" spans="1:16" ht="15" customHeight="1">
      <c r="A7" s="17"/>
      <c r="B7" s="19" t="s">
        <v>8</v>
      </c>
      <c r="C7" s="19" t="s">
        <v>9</v>
      </c>
      <c r="D7" s="19" t="s">
        <v>8</v>
      </c>
      <c r="E7" s="20"/>
      <c r="F7" s="21"/>
      <c r="G7" s="19" t="s">
        <v>8</v>
      </c>
      <c r="H7" s="19" t="s">
        <v>9</v>
      </c>
      <c r="I7" s="19" t="s">
        <v>8</v>
      </c>
      <c r="J7" s="20"/>
      <c r="K7" s="21"/>
      <c r="L7" s="19" t="s">
        <v>8</v>
      </c>
      <c r="M7" s="19" t="s">
        <v>9</v>
      </c>
      <c r="N7" s="19" t="s">
        <v>8</v>
      </c>
      <c r="O7" s="20"/>
      <c r="P7" s="22"/>
    </row>
    <row r="8" spans="1:16" ht="15" customHeight="1">
      <c r="A8" s="23" t="s">
        <v>10</v>
      </c>
      <c r="B8" s="24">
        <v>43601.868000000002</v>
      </c>
      <c r="C8" s="25">
        <v>46547.928999999996</v>
      </c>
      <c r="D8" s="26">
        <v>45824.966999999997</v>
      </c>
      <c r="E8" s="25">
        <f>((D8*100)/C8)-100</f>
        <v>-1.5531561028203953</v>
      </c>
      <c r="F8" s="27">
        <f t="shared" ref="F8:F50" si="0">((D8*100)/B8)-100</f>
        <v>5.0986324714344562</v>
      </c>
      <c r="G8" s="24">
        <v>8757.8420000000006</v>
      </c>
      <c r="H8" s="28">
        <v>8176.366</v>
      </c>
      <c r="I8" s="26">
        <v>6957.9279999999999</v>
      </c>
      <c r="J8" s="25">
        <f t="shared" ref="J8:J33" si="1">((I8*100)/H8)-100</f>
        <v>-14.901950328544487</v>
      </c>
      <c r="K8" s="27">
        <f>((I8*100)/G8)-100</f>
        <v>-20.552026401024364</v>
      </c>
      <c r="L8" s="26"/>
      <c r="M8" s="29"/>
      <c r="N8" s="26"/>
      <c r="O8" s="28"/>
      <c r="P8" s="28"/>
    </row>
    <row r="9" spans="1:16" ht="15" customHeight="1">
      <c r="A9" s="30" t="s">
        <v>11</v>
      </c>
      <c r="B9" s="31">
        <v>41686.106</v>
      </c>
      <c r="C9" s="32">
        <v>44186.328999999998</v>
      </c>
      <c r="D9" s="33">
        <v>43944.133999999998</v>
      </c>
      <c r="E9" s="34">
        <f>((D9*100)/C9)-100</f>
        <v>-0.5481220220851668</v>
      </c>
      <c r="F9" s="35">
        <f t="shared" si="0"/>
        <v>5.4167400524289633</v>
      </c>
      <c r="G9" s="31">
        <v>5687.9390000000003</v>
      </c>
      <c r="H9" s="36">
        <v>5214.9279999999999</v>
      </c>
      <c r="I9" s="33">
        <v>4520.7700000000004</v>
      </c>
      <c r="J9" s="34">
        <f t="shared" si="1"/>
        <v>-13.310979557148229</v>
      </c>
      <c r="K9" s="35">
        <f t="shared" ref="K9:K33" si="2">((I9*100)/G9)-100</f>
        <v>-20.520068868530402</v>
      </c>
      <c r="L9" s="37">
        <v>295.74099999999999</v>
      </c>
      <c r="M9" s="32">
        <v>317.37099999999998</v>
      </c>
      <c r="N9" s="33">
        <v>323.84500000000003</v>
      </c>
      <c r="O9" s="34">
        <f>((N9*100)/M9)-100</f>
        <v>2.0398839213412856</v>
      </c>
      <c r="P9" s="36">
        <f>((N9*100)/L9)-100</f>
        <v>9.5029096405300777</v>
      </c>
    </row>
    <row r="10" spans="1:16" ht="15" customHeight="1">
      <c r="A10" s="30" t="s">
        <v>12</v>
      </c>
      <c r="B10" s="38">
        <v>1292.7650000000001</v>
      </c>
      <c r="C10" s="34">
        <v>1300.7719999999999</v>
      </c>
      <c r="D10" s="37">
        <v>934.5</v>
      </c>
      <c r="E10" s="34">
        <f t="shared" ref="E10:E52" si="3">((D10*100)/C10)-100</f>
        <v>-28.158047682453187</v>
      </c>
      <c r="F10" s="35">
        <f t="shared" si="0"/>
        <v>-27.713080103499095</v>
      </c>
      <c r="G10" s="38">
        <v>2243.2620000000002</v>
      </c>
      <c r="H10" s="39">
        <v>2159.7660000000001</v>
      </c>
      <c r="I10" s="37">
        <v>1866.104</v>
      </c>
      <c r="J10" s="34">
        <f t="shared" si="1"/>
        <v>-13.596935964359105</v>
      </c>
      <c r="K10" s="35">
        <f t="shared" si="2"/>
        <v>-16.81292688950289</v>
      </c>
      <c r="L10" s="37">
        <v>261.202</v>
      </c>
      <c r="M10" s="34">
        <v>292.08999999999997</v>
      </c>
      <c r="N10" s="37">
        <v>294.64999999999998</v>
      </c>
      <c r="O10" s="34">
        <f>((N10*100)/M10)-100</f>
        <v>0.87644219247491151</v>
      </c>
      <c r="P10" s="39">
        <f>((N10*100)/L10)-100</f>
        <v>12.805414966194732</v>
      </c>
    </row>
    <row r="11" spans="1:16" ht="15" customHeight="1">
      <c r="A11" s="30" t="s">
        <v>13</v>
      </c>
      <c r="B11" s="38">
        <v>622.99699999999996</v>
      </c>
      <c r="C11" s="34">
        <v>998.47799999999995</v>
      </c>
      <c r="D11" s="37">
        <v>888.13300000000004</v>
      </c>
      <c r="E11" s="34">
        <f t="shared" si="3"/>
        <v>-11.051320109206202</v>
      </c>
      <c r="F11" s="35">
        <f t="shared" si="0"/>
        <v>42.558150360274624</v>
      </c>
      <c r="G11" s="38">
        <v>826.64099999999996</v>
      </c>
      <c r="H11" s="39">
        <v>742.41300000000001</v>
      </c>
      <c r="I11" s="37">
        <v>539.76700000000005</v>
      </c>
      <c r="J11" s="34">
        <f t="shared" si="1"/>
        <v>-27.295588843406563</v>
      </c>
      <c r="K11" s="35">
        <f t="shared" si="2"/>
        <v>-34.703577490107548</v>
      </c>
      <c r="L11" s="37">
        <v>212.92099999999999</v>
      </c>
      <c r="M11" s="34" t="s">
        <v>14</v>
      </c>
      <c r="N11" s="37" t="s">
        <v>14</v>
      </c>
      <c r="O11" s="34" t="s">
        <v>15</v>
      </c>
      <c r="P11" s="39" t="s">
        <v>15</v>
      </c>
    </row>
    <row r="12" spans="1:16" ht="15" customHeight="1">
      <c r="A12" s="40" t="s">
        <v>16</v>
      </c>
      <c r="B12" s="41">
        <v>0</v>
      </c>
      <c r="C12" s="34">
        <v>62.35</v>
      </c>
      <c r="D12" s="37">
        <v>58.2</v>
      </c>
      <c r="E12" s="34">
        <f>((D12*100)/C12)-100</f>
        <v>-6.655974338412193</v>
      </c>
      <c r="F12" s="35" t="s">
        <v>15</v>
      </c>
      <c r="G12" s="41">
        <v>0</v>
      </c>
      <c r="H12" s="39">
        <v>59.259</v>
      </c>
      <c r="I12" s="37">
        <v>31.286999999999999</v>
      </c>
      <c r="J12" s="34">
        <f>((I12*100)/H12)-100</f>
        <v>-47.202956512934747</v>
      </c>
      <c r="K12" s="35" t="s">
        <v>15</v>
      </c>
      <c r="L12" s="37" t="s">
        <v>15</v>
      </c>
      <c r="M12" s="34" t="s">
        <v>14</v>
      </c>
      <c r="N12" s="37" t="s">
        <v>14</v>
      </c>
      <c r="O12" s="34" t="s">
        <v>15</v>
      </c>
      <c r="P12" s="39" t="s">
        <v>15</v>
      </c>
    </row>
    <row r="13" spans="1:16" ht="15" customHeight="1">
      <c r="A13" s="42" t="s">
        <v>17</v>
      </c>
      <c r="B13" s="24">
        <v>1213.027</v>
      </c>
      <c r="C13" s="43">
        <v>1648.308</v>
      </c>
      <c r="D13" s="44">
        <v>1706.5840000000001</v>
      </c>
      <c r="E13" s="43">
        <f>((D13*100)/C13)-100</f>
        <v>3.5355042868201849</v>
      </c>
      <c r="F13" s="45">
        <f t="shared" si="0"/>
        <v>40.688047339424429</v>
      </c>
      <c r="G13" s="24">
        <v>1715.336</v>
      </c>
      <c r="H13" s="46">
        <v>1882.1110000000001</v>
      </c>
      <c r="I13" s="44">
        <v>1594.9390000000001</v>
      </c>
      <c r="J13" s="43">
        <f t="shared" si="1"/>
        <v>-15.257973626422682</v>
      </c>
      <c r="K13" s="45">
        <f t="shared" si="2"/>
        <v>-7.0188581129294789</v>
      </c>
      <c r="L13" s="47"/>
      <c r="M13" s="43"/>
      <c r="N13" s="44"/>
      <c r="O13" s="46"/>
      <c r="P13" s="46"/>
    </row>
    <row r="14" spans="1:16" ht="15" customHeight="1">
      <c r="A14" s="30" t="s">
        <v>18</v>
      </c>
      <c r="B14" s="31">
        <v>631.88800000000003</v>
      </c>
      <c r="C14" s="32">
        <v>815.48699999999997</v>
      </c>
      <c r="D14" s="33">
        <v>860.30899999999997</v>
      </c>
      <c r="E14" s="34">
        <f t="shared" si="3"/>
        <v>5.4963475812612614</v>
      </c>
      <c r="F14" s="35">
        <f t="shared" si="0"/>
        <v>36.148969437621844</v>
      </c>
      <c r="G14" s="31">
        <v>884.36500000000001</v>
      </c>
      <c r="H14" s="36">
        <v>1021.4450000000001</v>
      </c>
      <c r="I14" s="33">
        <v>877.8</v>
      </c>
      <c r="J14" s="34">
        <f t="shared" si="1"/>
        <v>-14.062920666310973</v>
      </c>
      <c r="K14" s="35">
        <f t="shared" si="2"/>
        <v>-0.74234054943377714</v>
      </c>
      <c r="L14" s="37" t="s">
        <v>14</v>
      </c>
      <c r="M14" s="32" t="s">
        <v>14</v>
      </c>
      <c r="N14" s="33" t="s">
        <v>14</v>
      </c>
      <c r="O14" s="34" t="s">
        <v>15</v>
      </c>
      <c r="P14" s="39" t="s">
        <v>15</v>
      </c>
    </row>
    <row r="15" spans="1:16" ht="15" customHeight="1">
      <c r="A15" s="30" t="s">
        <v>19</v>
      </c>
      <c r="B15" s="38">
        <v>424.01799999999997</v>
      </c>
      <c r="C15" s="34">
        <v>640.89</v>
      </c>
      <c r="D15" s="37">
        <v>576.35199999999998</v>
      </c>
      <c r="E15" s="34">
        <f t="shared" si="3"/>
        <v>-10.070058824447258</v>
      </c>
      <c r="F15" s="35">
        <f t="shared" si="0"/>
        <v>35.926305015353137</v>
      </c>
      <c r="G15" s="38">
        <v>588.23</v>
      </c>
      <c r="H15" s="39">
        <v>590.46500000000003</v>
      </c>
      <c r="I15" s="37">
        <v>512.86</v>
      </c>
      <c r="J15" s="34">
        <f t="shared" si="1"/>
        <v>-13.143031339706852</v>
      </c>
      <c r="K15" s="35">
        <f t="shared" si="2"/>
        <v>-12.813015317137854</v>
      </c>
      <c r="L15" s="37" t="s">
        <v>14</v>
      </c>
      <c r="M15" s="34" t="s">
        <v>14</v>
      </c>
      <c r="N15" s="37" t="s">
        <v>14</v>
      </c>
      <c r="O15" s="34" t="s">
        <v>15</v>
      </c>
      <c r="P15" s="39" t="s">
        <v>15</v>
      </c>
    </row>
    <row r="16" spans="1:16" ht="15" customHeight="1">
      <c r="A16" s="30" t="s">
        <v>16</v>
      </c>
      <c r="B16" s="41">
        <v>157.12100000000001</v>
      </c>
      <c r="C16" s="48">
        <v>191.93100000000001</v>
      </c>
      <c r="D16" s="49">
        <v>269.923</v>
      </c>
      <c r="E16" s="34">
        <f t="shared" si="3"/>
        <v>40.635436693395008</v>
      </c>
      <c r="F16" s="35">
        <f t="shared" si="0"/>
        <v>71.793076673391823</v>
      </c>
      <c r="G16" s="41">
        <v>242.74100000000001</v>
      </c>
      <c r="H16" s="50">
        <v>270.20100000000002</v>
      </c>
      <c r="I16" s="49">
        <v>204.279</v>
      </c>
      <c r="J16" s="34">
        <f t="shared" si="1"/>
        <v>-24.397393051839188</v>
      </c>
      <c r="K16" s="35">
        <f t="shared" si="2"/>
        <v>-15.844871694522141</v>
      </c>
      <c r="L16" s="37">
        <v>311.57900000000001</v>
      </c>
      <c r="M16" s="48">
        <v>305.22899999999998</v>
      </c>
      <c r="N16" s="49">
        <v>303.03300000000002</v>
      </c>
      <c r="O16" s="34">
        <f>((N16*100)/M16)-100</f>
        <v>-0.71945981541726667</v>
      </c>
      <c r="P16" s="39">
        <f>((N16*100)/L16)-100</f>
        <v>-2.7428035907426249</v>
      </c>
    </row>
    <row r="17" spans="1:16" ht="15" customHeight="1">
      <c r="A17" s="42" t="s">
        <v>20</v>
      </c>
      <c r="B17" s="24">
        <v>9386.7990000000009</v>
      </c>
      <c r="C17" s="43">
        <v>10313.074000000001</v>
      </c>
      <c r="D17" s="44">
        <v>10033.602999999999</v>
      </c>
      <c r="E17" s="43">
        <f t="shared" si="3"/>
        <v>-2.7098709851204461</v>
      </c>
      <c r="F17" s="45">
        <f t="shared" si="0"/>
        <v>6.8905704702955575</v>
      </c>
      <c r="G17" s="24">
        <v>2177.2130000000002</v>
      </c>
      <c r="H17" s="46">
        <v>2802.3679999999999</v>
      </c>
      <c r="I17" s="44">
        <v>1856.2940000000001</v>
      </c>
      <c r="J17" s="43">
        <f t="shared" si="1"/>
        <v>-33.759805992646207</v>
      </c>
      <c r="K17" s="45">
        <f t="shared" si="2"/>
        <v>-14.739899127921788</v>
      </c>
      <c r="L17" s="47"/>
      <c r="M17" s="43"/>
      <c r="N17" s="44"/>
      <c r="O17" s="46"/>
      <c r="P17" s="46"/>
    </row>
    <row r="18" spans="1:16" ht="15" customHeight="1">
      <c r="A18" s="51" t="s">
        <v>21</v>
      </c>
      <c r="B18" s="31">
        <v>9173.2009999999991</v>
      </c>
      <c r="C18" s="32">
        <v>10152.424000000001</v>
      </c>
      <c r="D18" s="33">
        <v>9822.1419999999998</v>
      </c>
      <c r="E18" s="32">
        <f t="shared" si="3"/>
        <v>-3.2532329225020646</v>
      </c>
      <c r="F18" s="52">
        <f t="shared" si="0"/>
        <v>7.0743135357003553</v>
      </c>
      <c r="G18" s="31">
        <v>1891.213</v>
      </c>
      <c r="H18" s="36">
        <v>2511.84</v>
      </c>
      <c r="I18" s="33">
        <v>1539.617</v>
      </c>
      <c r="J18" s="32">
        <f t="shared" si="1"/>
        <v>-38.705610229950963</v>
      </c>
      <c r="K18" s="52">
        <f t="shared" si="2"/>
        <v>-18.591031258774137</v>
      </c>
      <c r="L18" s="37">
        <v>113.166</v>
      </c>
      <c r="M18" s="32">
        <v>142.935</v>
      </c>
      <c r="N18" s="33">
        <v>142.31299999999999</v>
      </c>
      <c r="O18" s="32">
        <f>((N18*100)/M18)-100</f>
        <v>-0.4351628362542499</v>
      </c>
      <c r="P18" s="36">
        <f>((N18*100)/L18)-100</f>
        <v>25.755969107329051</v>
      </c>
    </row>
    <row r="19" spans="1:16" ht="15" customHeight="1">
      <c r="A19" s="30" t="s">
        <v>22</v>
      </c>
      <c r="B19" s="38">
        <v>190.75</v>
      </c>
      <c r="C19" s="34">
        <v>122.45</v>
      </c>
      <c r="D19" s="37">
        <v>171.66499999999999</v>
      </c>
      <c r="E19" s="34">
        <f t="shared" si="3"/>
        <v>40.191915067374424</v>
      </c>
      <c r="F19" s="35">
        <f t="shared" si="0"/>
        <v>-10.005242463958055</v>
      </c>
      <c r="G19" s="38">
        <v>263.15199999999999</v>
      </c>
      <c r="H19" s="39">
        <v>252.328</v>
      </c>
      <c r="I19" s="37">
        <v>276.88099999999997</v>
      </c>
      <c r="J19" s="34">
        <f t="shared" si="1"/>
        <v>9.7305887574902385</v>
      </c>
      <c r="K19" s="35">
        <f t="shared" si="2"/>
        <v>5.2171368638657469</v>
      </c>
      <c r="L19" s="37">
        <v>96.46</v>
      </c>
      <c r="M19" s="34" t="s">
        <v>14</v>
      </c>
      <c r="N19" s="37" t="s">
        <v>14</v>
      </c>
      <c r="O19" s="34" t="s">
        <v>15</v>
      </c>
      <c r="P19" s="39" t="s">
        <v>15</v>
      </c>
    </row>
    <row r="20" spans="1:16" ht="15" customHeight="1">
      <c r="A20" s="30" t="s">
        <v>23</v>
      </c>
      <c r="B20" s="38">
        <v>10.448</v>
      </c>
      <c r="C20" s="34">
        <v>6</v>
      </c>
      <c r="D20" s="37">
        <v>9.7959999999999994</v>
      </c>
      <c r="E20" s="34">
        <f>((D20*100)/C20)-100</f>
        <v>63.266666666666652</v>
      </c>
      <c r="F20" s="35">
        <f t="shared" si="0"/>
        <v>-6.2404287901990898</v>
      </c>
      <c r="G20" s="38">
        <v>10.448</v>
      </c>
      <c r="H20" s="39">
        <v>6</v>
      </c>
      <c r="I20" s="37">
        <v>9.7959999999999994</v>
      </c>
      <c r="J20" s="34">
        <f>((I20*100)/H20)-100</f>
        <v>63.266666666666652</v>
      </c>
      <c r="K20" s="35">
        <f>((I20*100)/G20)-100</f>
        <v>-6.2404287901990898</v>
      </c>
      <c r="L20" s="37" t="s">
        <v>14</v>
      </c>
      <c r="M20" s="34" t="s">
        <v>14</v>
      </c>
      <c r="N20" s="37" t="s">
        <v>14</v>
      </c>
      <c r="O20" s="34" t="s">
        <v>15</v>
      </c>
      <c r="P20" s="39" t="s">
        <v>15</v>
      </c>
    </row>
    <row r="21" spans="1:16" ht="15" customHeight="1">
      <c r="A21" s="30" t="s">
        <v>24</v>
      </c>
      <c r="B21" s="38">
        <v>12.4</v>
      </c>
      <c r="C21" s="34">
        <v>32.200000000000003</v>
      </c>
      <c r="D21" s="37">
        <v>30</v>
      </c>
      <c r="E21" s="34">
        <f>((D21*100)/C21)-100</f>
        <v>-6.8322981366459743</v>
      </c>
      <c r="F21" s="35">
        <f t="shared" si="0"/>
        <v>141.93548387096774</v>
      </c>
      <c r="G21" s="38">
        <v>12.4</v>
      </c>
      <c r="H21" s="39">
        <v>32.200000000000003</v>
      </c>
      <c r="I21" s="37">
        <v>30</v>
      </c>
      <c r="J21" s="34">
        <f>((I21*100)/H21)-100</f>
        <v>-6.8322981366459743</v>
      </c>
      <c r="K21" s="35">
        <f>((I21*100)/G21)-100</f>
        <v>141.93548387096774</v>
      </c>
      <c r="L21" s="37" t="s">
        <v>14</v>
      </c>
      <c r="M21" s="34" t="s">
        <v>14</v>
      </c>
      <c r="N21" s="37" t="s">
        <v>14</v>
      </c>
      <c r="O21" s="34" t="s">
        <v>15</v>
      </c>
      <c r="P21" s="39" t="s">
        <v>15</v>
      </c>
    </row>
    <row r="22" spans="1:16" ht="15" customHeight="1">
      <c r="A22" s="42" t="s">
        <v>25</v>
      </c>
      <c r="B22" s="53">
        <v>1997.6020000000001</v>
      </c>
      <c r="C22" s="43">
        <v>2200.5509999999999</v>
      </c>
      <c r="D22" s="44">
        <v>1691.373</v>
      </c>
      <c r="E22" s="43">
        <f t="shared" si="3"/>
        <v>-23.138659363041342</v>
      </c>
      <c r="F22" s="45">
        <f t="shared" si="0"/>
        <v>-15.329830466729604</v>
      </c>
      <c r="G22" s="53">
        <v>1782.8879999999999</v>
      </c>
      <c r="H22" s="46">
        <v>1871.1980000000001</v>
      </c>
      <c r="I22" s="44">
        <v>1281.492</v>
      </c>
      <c r="J22" s="43">
        <f t="shared" si="1"/>
        <v>-31.514890460549879</v>
      </c>
      <c r="K22" s="45">
        <f t="shared" si="2"/>
        <v>-28.122686338121071</v>
      </c>
      <c r="L22" s="47"/>
      <c r="M22" s="43"/>
      <c r="N22" s="44"/>
      <c r="O22" s="46"/>
      <c r="P22" s="46"/>
    </row>
    <row r="23" spans="1:16" ht="15" customHeight="1">
      <c r="A23" s="51" t="s">
        <v>21</v>
      </c>
      <c r="B23" s="31">
        <v>82.082999999999998</v>
      </c>
      <c r="C23" s="32">
        <v>94.528000000000006</v>
      </c>
      <c r="D23" s="33">
        <v>59.6</v>
      </c>
      <c r="E23" s="32">
        <f t="shared" si="3"/>
        <v>-36.94989844278944</v>
      </c>
      <c r="F23" s="52">
        <f t="shared" si="0"/>
        <v>-27.39056808352521</v>
      </c>
      <c r="G23" s="31">
        <v>92.626999999999995</v>
      </c>
      <c r="H23" s="36">
        <v>88.019000000000005</v>
      </c>
      <c r="I23" s="33">
        <v>62.597999999999999</v>
      </c>
      <c r="J23" s="32">
        <f t="shared" si="1"/>
        <v>-28.881264272486618</v>
      </c>
      <c r="K23" s="52">
        <f t="shared" si="2"/>
        <v>-32.419272998153886</v>
      </c>
      <c r="L23" s="37">
        <v>353.74200000000002</v>
      </c>
      <c r="M23" s="32">
        <v>372.858</v>
      </c>
      <c r="N23" s="33" t="s">
        <v>14</v>
      </c>
      <c r="O23" s="32" t="s">
        <v>15</v>
      </c>
      <c r="P23" s="36" t="s">
        <v>15</v>
      </c>
    </row>
    <row r="24" spans="1:16" ht="15" customHeight="1">
      <c r="A24" s="30" t="s">
        <v>26</v>
      </c>
      <c r="B24" s="38">
        <v>39.465000000000003</v>
      </c>
      <c r="C24" s="34">
        <v>79.522999999999996</v>
      </c>
      <c r="D24" s="37">
        <v>88.673000000000002</v>
      </c>
      <c r="E24" s="34">
        <f t="shared" si="3"/>
        <v>11.506105151968612</v>
      </c>
      <c r="F24" s="35">
        <f t="shared" si="0"/>
        <v>124.68769796021789</v>
      </c>
      <c r="G24" s="38">
        <v>49.765000000000001</v>
      </c>
      <c r="H24" s="39">
        <v>60.417999999999999</v>
      </c>
      <c r="I24" s="37">
        <v>57.594000000000001</v>
      </c>
      <c r="J24" s="34">
        <f t="shared" si="1"/>
        <v>-4.6741037439173709</v>
      </c>
      <c r="K24" s="35">
        <f t="shared" si="2"/>
        <v>15.731940118557233</v>
      </c>
      <c r="L24" s="37" t="s">
        <v>14</v>
      </c>
      <c r="M24" s="34" t="s">
        <v>14</v>
      </c>
      <c r="N24" s="37" t="s">
        <v>14</v>
      </c>
      <c r="O24" s="34" t="s">
        <v>15</v>
      </c>
      <c r="P24" s="39" t="s">
        <v>15</v>
      </c>
    </row>
    <row r="25" spans="1:16" ht="15" customHeight="1">
      <c r="A25" s="30" t="s">
        <v>27</v>
      </c>
      <c r="B25" s="38">
        <v>188.904</v>
      </c>
      <c r="C25" s="34">
        <v>226.1</v>
      </c>
      <c r="D25" s="37">
        <v>144.6</v>
      </c>
      <c r="E25" s="34">
        <f t="shared" si="3"/>
        <v>-36.04599734630694</v>
      </c>
      <c r="F25" s="35">
        <f t="shared" si="0"/>
        <v>-23.453182568923893</v>
      </c>
      <c r="G25" s="38">
        <v>191.452</v>
      </c>
      <c r="H25" s="39">
        <v>226.62299999999999</v>
      </c>
      <c r="I25" s="37">
        <v>145.40299999999999</v>
      </c>
      <c r="J25" s="34">
        <f t="shared" si="1"/>
        <v>-35.839257268679702</v>
      </c>
      <c r="K25" s="35">
        <f t="shared" si="2"/>
        <v>-24.052504021895828</v>
      </c>
      <c r="L25" s="37">
        <v>325.387</v>
      </c>
      <c r="M25" s="34" t="s">
        <v>14</v>
      </c>
      <c r="N25" s="37">
        <v>399.20100000000002</v>
      </c>
      <c r="O25" s="34" t="s">
        <v>15</v>
      </c>
      <c r="P25" s="39">
        <f t="shared" ref="P25:P27" si="4">((N25*100)/L25)-100</f>
        <v>22.684987414985869</v>
      </c>
    </row>
    <row r="26" spans="1:16" ht="15" customHeight="1">
      <c r="A26" s="30" t="s">
        <v>28</v>
      </c>
      <c r="B26" s="38">
        <v>149</v>
      </c>
      <c r="C26" s="34">
        <v>214.5</v>
      </c>
      <c r="D26" s="37">
        <v>148.69999999999999</v>
      </c>
      <c r="E26" s="34">
        <f t="shared" si="3"/>
        <v>-30.67599067599069</v>
      </c>
      <c r="F26" s="35">
        <f t="shared" si="0"/>
        <v>-0.20134228187920655</v>
      </c>
      <c r="G26" s="38">
        <v>139.46700000000001</v>
      </c>
      <c r="H26" s="39">
        <v>177.80699999999999</v>
      </c>
      <c r="I26" s="37">
        <v>133.87</v>
      </c>
      <c r="J26" s="34">
        <f t="shared" si="1"/>
        <v>-24.710500711445547</v>
      </c>
      <c r="K26" s="35">
        <f t="shared" si="2"/>
        <v>-4.0131357238630017</v>
      </c>
      <c r="L26" s="37" t="s">
        <v>14</v>
      </c>
      <c r="M26" s="34" t="s">
        <v>14</v>
      </c>
      <c r="N26" s="37" t="s">
        <v>14</v>
      </c>
      <c r="O26" s="34" t="s">
        <v>15</v>
      </c>
      <c r="P26" s="39" t="s">
        <v>15</v>
      </c>
    </row>
    <row r="27" spans="1:16" ht="15" customHeight="1">
      <c r="A27" s="30" t="s">
        <v>29</v>
      </c>
      <c r="B27" s="38">
        <v>1440.45</v>
      </c>
      <c r="C27" s="34">
        <v>1418.5</v>
      </c>
      <c r="D27" s="37">
        <v>1132.8</v>
      </c>
      <c r="E27" s="34">
        <f t="shared" si="3"/>
        <v>-20.140994007754671</v>
      </c>
      <c r="F27" s="35">
        <f t="shared" si="0"/>
        <v>-21.357908986774973</v>
      </c>
      <c r="G27" s="38">
        <v>1193.337</v>
      </c>
      <c r="H27" s="39">
        <v>1150.027</v>
      </c>
      <c r="I27" s="37">
        <v>766.48500000000001</v>
      </c>
      <c r="J27" s="34">
        <f t="shared" si="1"/>
        <v>-33.350695244546429</v>
      </c>
      <c r="K27" s="35">
        <f t="shared" si="2"/>
        <v>-35.769610763765812</v>
      </c>
      <c r="L27" s="37">
        <v>659.38199999999995</v>
      </c>
      <c r="M27" s="34" t="s">
        <v>14</v>
      </c>
      <c r="N27" s="37">
        <v>689.56600000000003</v>
      </c>
      <c r="O27" s="34" t="s">
        <v>15</v>
      </c>
      <c r="P27" s="39">
        <f t="shared" si="4"/>
        <v>4.577619649914638</v>
      </c>
    </row>
    <row r="28" spans="1:16" ht="15" customHeight="1">
      <c r="A28" s="30" t="s">
        <v>23</v>
      </c>
      <c r="B28" s="38">
        <v>32.5</v>
      </c>
      <c r="C28" s="34">
        <v>23.5</v>
      </c>
      <c r="D28" s="37">
        <v>44.8</v>
      </c>
      <c r="E28" s="34">
        <f t="shared" si="3"/>
        <v>90.638297872340416</v>
      </c>
      <c r="F28" s="35">
        <f t="shared" si="0"/>
        <v>37.84615384615384</v>
      </c>
      <c r="G28" s="38">
        <v>32.5</v>
      </c>
      <c r="H28" s="39">
        <v>23.5</v>
      </c>
      <c r="I28" s="37">
        <v>44.8</v>
      </c>
      <c r="J28" s="34">
        <f>((I28*100)/H28)-100</f>
        <v>90.638297872340416</v>
      </c>
      <c r="K28" s="35">
        <f t="shared" si="2"/>
        <v>37.84615384615384</v>
      </c>
      <c r="L28" s="37" t="s">
        <v>14</v>
      </c>
      <c r="M28" s="34" t="s">
        <v>14</v>
      </c>
      <c r="N28" s="37" t="s">
        <v>14</v>
      </c>
      <c r="O28" s="34" t="s">
        <v>15</v>
      </c>
      <c r="P28" s="39" t="s">
        <v>15</v>
      </c>
    </row>
    <row r="29" spans="1:16" ht="15" customHeight="1">
      <c r="A29" s="30" t="s">
        <v>24</v>
      </c>
      <c r="B29" s="38">
        <v>65.2</v>
      </c>
      <c r="C29" s="34">
        <v>143.9</v>
      </c>
      <c r="D29" s="37">
        <v>72.2</v>
      </c>
      <c r="E29" s="34">
        <f t="shared" si="3"/>
        <v>-49.826268241834612</v>
      </c>
      <c r="F29" s="35">
        <f t="shared" si="0"/>
        <v>10.736196319018404</v>
      </c>
      <c r="G29" s="38">
        <v>83.74</v>
      </c>
      <c r="H29" s="39">
        <v>144.804</v>
      </c>
      <c r="I29" s="37">
        <v>70.742000000000004</v>
      </c>
      <c r="J29" s="34">
        <f t="shared" si="1"/>
        <v>-51.146377171901321</v>
      </c>
      <c r="K29" s="35">
        <f t="shared" si="2"/>
        <v>-15.521853355624543</v>
      </c>
      <c r="L29" s="37" t="s">
        <v>14</v>
      </c>
      <c r="M29" s="34" t="s">
        <v>14</v>
      </c>
      <c r="N29" s="37" t="s">
        <v>14</v>
      </c>
      <c r="O29" s="34" t="s">
        <v>15</v>
      </c>
      <c r="P29" s="39" t="s">
        <v>15</v>
      </c>
    </row>
    <row r="30" spans="1:16" ht="15" customHeight="1">
      <c r="A30" s="42" t="s">
        <v>30</v>
      </c>
      <c r="B30" s="53">
        <v>846.15</v>
      </c>
      <c r="C30" s="43">
        <v>1530.1189999999999</v>
      </c>
      <c r="D30" s="44">
        <v>1240.4369999999999</v>
      </c>
      <c r="E30" s="43">
        <f t="shared" si="3"/>
        <v>-18.931991564054826</v>
      </c>
      <c r="F30" s="45">
        <f t="shared" si="0"/>
        <v>46.597766353483422</v>
      </c>
      <c r="G30" s="53">
        <v>824.54300000000001</v>
      </c>
      <c r="H30" s="46">
        <v>1573.13</v>
      </c>
      <c r="I30" s="44">
        <v>1259.0070000000001</v>
      </c>
      <c r="J30" s="43">
        <f t="shared" si="1"/>
        <v>-19.96802552872299</v>
      </c>
      <c r="K30" s="45">
        <f t="shared" si="2"/>
        <v>52.691490922850619</v>
      </c>
      <c r="L30" s="47"/>
      <c r="M30" s="43"/>
      <c r="N30" s="44"/>
      <c r="O30" s="46"/>
      <c r="P30" s="46"/>
    </row>
    <row r="31" spans="1:16" ht="15" customHeight="1">
      <c r="A31" s="51" t="s">
        <v>21</v>
      </c>
      <c r="B31" s="31">
        <v>23.405000000000001</v>
      </c>
      <c r="C31" s="34">
        <v>9.6999999999999993</v>
      </c>
      <c r="D31" s="37">
        <v>4.5999999999999996</v>
      </c>
      <c r="E31" s="34">
        <f>((D31*100)/C31)-100</f>
        <v>-52.577319587628871</v>
      </c>
      <c r="F31" s="35">
        <f t="shared" si="0"/>
        <v>-80.346079897457813</v>
      </c>
      <c r="G31" s="31">
        <v>15.5</v>
      </c>
      <c r="H31" s="39">
        <v>9.6999999999999993</v>
      </c>
      <c r="I31" s="37">
        <v>4.5999999999999996</v>
      </c>
      <c r="J31" s="34">
        <f t="shared" si="1"/>
        <v>-52.577319587628871</v>
      </c>
      <c r="K31" s="35">
        <f t="shared" si="2"/>
        <v>-70.322580645161295</v>
      </c>
      <c r="L31" s="37" t="s">
        <v>14</v>
      </c>
      <c r="M31" s="34" t="s">
        <v>14</v>
      </c>
      <c r="N31" s="37" t="s">
        <v>14</v>
      </c>
      <c r="O31" s="34" t="s">
        <v>15</v>
      </c>
      <c r="P31" s="39" t="s">
        <v>15</v>
      </c>
    </row>
    <row r="32" spans="1:16" ht="15" customHeight="1">
      <c r="A32" s="30" t="s">
        <v>22</v>
      </c>
      <c r="B32" s="38">
        <v>23.62</v>
      </c>
      <c r="C32" s="34">
        <v>2.96</v>
      </c>
      <c r="D32" s="37">
        <v>2.2999999999999998</v>
      </c>
      <c r="E32" s="34">
        <f>((D32*100)/C32)-100</f>
        <v>-22.297297297297305</v>
      </c>
      <c r="F32" s="35">
        <f t="shared" si="0"/>
        <v>-90.262489415749371</v>
      </c>
      <c r="G32" s="38">
        <v>18.8</v>
      </c>
      <c r="H32" s="39">
        <v>2.96</v>
      </c>
      <c r="I32" s="37">
        <v>2.2999999999999998</v>
      </c>
      <c r="J32" s="34">
        <f t="shared" si="1"/>
        <v>-22.297297297297305</v>
      </c>
      <c r="K32" s="35">
        <f t="shared" si="2"/>
        <v>-87.765957446808514</v>
      </c>
      <c r="L32" s="37" t="s">
        <v>14</v>
      </c>
      <c r="M32" s="34" t="s">
        <v>14</v>
      </c>
      <c r="N32" s="37" t="s">
        <v>14</v>
      </c>
      <c r="O32" s="34" t="s">
        <v>15</v>
      </c>
      <c r="P32" s="39" t="s">
        <v>15</v>
      </c>
    </row>
    <row r="33" spans="1:16" ht="15" customHeight="1">
      <c r="A33" s="30" t="s">
        <v>27</v>
      </c>
      <c r="B33" s="38">
        <v>24.286000000000001</v>
      </c>
      <c r="C33" s="34">
        <v>6.6</v>
      </c>
      <c r="D33" s="37">
        <v>6.1</v>
      </c>
      <c r="E33" s="34">
        <f>((D33*100)/C33)-100</f>
        <v>-7.5757575757575637</v>
      </c>
      <c r="F33" s="35">
        <f t="shared" si="0"/>
        <v>-74.882648439430127</v>
      </c>
      <c r="G33" s="38">
        <v>19.456</v>
      </c>
      <c r="H33" s="39">
        <v>6.6</v>
      </c>
      <c r="I33" s="37">
        <v>6.1</v>
      </c>
      <c r="J33" s="34">
        <f t="shared" si="1"/>
        <v>-7.5757575757575637</v>
      </c>
      <c r="K33" s="35">
        <f t="shared" si="2"/>
        <v>-68.647203947368425</v>
      </c>
      <c r="L33" s="37" t="s">
        <v>14</v>
      </c>
      <c r="M33" s="34" t="s">
        <v>14</v>
      </c>
      <c r="N33" s="37" t="s">
        <v>14</v>
      </c>
      <c r="O33" s="34" t="s">
        <v>15</v>
      </c>
      <c r="P33" s="39" t="s">
        <v>15</v>
      </c>
    </row>
    <row r="34" spans="1:16" ht="15" customHeight="1">
      <c r="A34" s="30" t="s">
        <v>23</v>
      </c>
      <c r="B34" s="38">
        <v>771.93899999999996</v>
      </c>
      <c r="C34" s="34">
        <v>1505.559</v>
      </c>
      <c r="D34" s="37">
        <v>1225.7370000000001</v>
      </c>
      <c r="E34" s="34">
        <f t="shared" si="3"/>
        <v>-18.585920578336669</v>
      </c>
      <c r="F34" s="35">
        <f t="shared" si="0"/>
        <v>58.786769420899873</v>
      </c>
      <c r="G34" s="38">
        <v>758.45699999999999</v>
      </c>
      <c r="H34" s="39">
        <v>1534.27</v>
      </c>
      <c r="I34" s="37">
        <v>1240.0920000000001</v>
      </c>
      <c r="J34" s="34">
        <f>((I34*100)/H34)-100</f>
        <v>-19.173809042736934</v>
      </c>
      <c r="K34" s="35">
        <f>((I34*100)/G34)-100</f>
        <v>63.50195198936791</v>
      </c>
      <c r="L34" s="37">
        <v>476.13600000000002</v>
      </c>
      <c r="M34" s="34">
        <v>548.18100000000004</v>
      </c>
      <c r="N34" s="37">
        <v>564.16600000000005</v>
      </c>
      <c r="O34" s="34">
        <f t="shared" ref="O34" si="5">((N34*100)/M34)-100</f>
        <v>2.9160076689998391</v>
      </c>
      <c r="P34" s="39">
        <f t="shared" ref="P34" si="6">((N34*100)/L34)-100</f>
        <v>18.488415074684553</v>
      </c>
    </row>
    <row r="35" spans="1:16" ht="15" customHeight="1">
      <c r="A35" s="30" t="s">
        <v>29</v>
      </c>
      <c r="B35" s="38">
        <v>1.4</v>
      </c>
      <c r="C35" s="34">
        <v>2</v>
      </c>
      <c r="D35" s="37">
        <v>1.4</v>
      </c>
      <c r="E35" s="34">
        <f t="shared" si="3"/>
        <v>-30</v>
      </c>
      <c r="F35" s="35">
        <f t="shared" si="0"/>
        <v>0</v>
      </c>
      <c r="G35" s="38">
        <v>10.83</v>
      </c>
      <c r="H35" s="39">
        <v>16.3</v>
      </c>
      <c r="I35" s="37">
        <v>5.6150000000000002</v>
      </c>
      <c r="J35" s="34">
        <f>((I35*100)/H35)-100</f>
        <v>-65.552147239263803</v>
      </c>
      <c r="K35" s="35">
        <f>((I35*100)/G35)-100</f>
        <v>-48.153277931671283</v>
      </c>
      <c r="L35" s="37" t="s">
        <v>14</v>
      </c>
      <c r="M35" s="34" t="s">
        <v>14</v>
      </c>
      <c r="N35" s="37" t="s">
        <v>14</v>
      </c>
      <c r="O35" s="34" t="s">
        <v>15</v>
      </c>
      <c r="P35" s="39" t="s">
        <v>15</v>
      </c>
    </row>
    <row r="36" spans="1:16" ht="15" customHeight="1">
      <c r="A36" s="30" t="s">
        <v>24</v>
      </c>
      <c r="B36" s="38">
        <v>1.5</v>
      </c>
      <c r="C36" s="34">
        <v>3.3</v>
      </c>
      <c r="D36" s="37">
        <v>0.3</v>
      </c>
      <c r="E36" s="34">
        <f>((D36*100)/C36)-100</f>
        <v>-90.909090909090907</v>
      </c>
      <c r="F36" s="35">
        <f t="shared" si="0"/>
        <v>-80</v>
      </c>
      <c r="G36" s="38">
        <v>1.5</v>
      </c>
      <c r="H36" s="39">
        <v>3.3</v>
      </c>
      <c r="I36" s="37">
        <v>0.3</v>
      </c>
      <c r="J36" s="34">
        <f>((I36*100)/H36)-100</f>
        <v>-90.909090909090907</v>
      </c>
      <c r="K36" s="35">
        <f>((I36*100)/G36)-100</f>
        <v>-80</v>
      </c>
      <c r="L36" s="37" t="s">
        <v>14</v>
      </c>
      <c r="M36" s="34" t="s">
        <v>14</v>
      </c>
      <c r="N36" s="37" t="s">
        <v>14</v>
      </c>
      <c r="O36" s="34" t="s">
        <v>15</v>
      </c>
      <c r="P36" s="39" t="s">
        <v>15</v>
      </c>
    </row>
    <row r="37" spans="1:16" s="55" customFormat="1" ht="15" customHeight="1">
      <c r="A37" s="54" t="s">
        <v>31</v>
      </c>
      <c r="B37" s="53">
        <v>96.8</v>
      </c>
      <c r="C37" s="43">
        <v>116.3</v>
      </c>
      <c r="D37" s="44">
        <v>58.4</v>
      </c>
      <c r="E37" s="43">
        <f>((D37*100)/C37)-100</f>
        <v>-49.785038693035254</v>
      </c>
      <c r="F37" s="45">
        <f t="shared" si="0"/>
        <v>-39.669421487603302</v>
      </c>
      <c r="G37" s="53">
        <v>96.8</v>
      </c>
      <c r="H37" s="46">
        <v>116.3</v>
      </c>
      <c r="I37" s="44">
        <v>58.4</v>
      </c>
      <c r="J37" s="43">
        <f>((I37*100)/H37)-100</f>
        <v>-49.785038693035254</v>
      </c>
      <c r="K37" s="45">
        <f>((I37*100)/G37)-100</f>
        <v>-39.669421487603302</v>
      </c>
      <c r="L37" s="47"/>
      <c r="M37" s="43"/>
      <c r="N37" s="44"/>
      <c r="O37" s="46"/>
      <c r="P37" s="46"/>
    </row>
    <row r="38" spans="1:16" ht="15" customHeight="1">
      <c r="A38" s="56" t="s">
        <v>27</v>
      </c>
      <c r="B38" s="38">
        <v>96.8</v>
      </c>
      <c r="C38" s="34">
        <v>116.3</v>
      </c>
      <c r="D38" s="37">
        <v>58.4</v>
      </c>
      <c r="E38" s="34">
        <f>((D38*100)/C38)-100</f>
        <v>-49.785038693035254</v>
      </c>
      <c r="F38" s="35">
        <f t="shared" si="0"/>
        <v>-39.669421487603302</v>
      </c>
      <c r="G38" s="38">
        <v>96.8</v>
      </c>
      <c r="H38" s="39">
        <v>116.3</v>
      </c>
      <c r="I38" s="37">
        <v>58.4</v>
      </c>
      <c r="J38" s="34">
        <f t="shared" ref="J38:J52" si="7">((I38*100)/H38)-100</f>
        <v>-49.785038693035254</v>
      </c>
      <c r="K38" s="35">
        <f t="shared" ref="K38:K51" si="8">((I38*100)/G38)-100</f>
        <v>-39.669421487603302</v>
      </c>
      <c r="L38" s="37" t="s">
        <v>14</v>
      </c>
      <c r="M38" s="34" t="s">
        <v>14</v>
      </c>
      <c r="N38" s="37" t="s">
        <v>14</v>
      </c>
      <c r="O38" s="34" t="s">
        <v>15</v>
      </c>
      <c r="P38" s="39" t="s">
        <v>15</v>
      </c>
    </row>
    <row r="39" spans="1:16" ht="15" customHeight="1">
      <c r="A39" s="42" t="s">
        <v>32</v>
      </c>
      <c r="B39" s="53">
        <v>8666.5859999999993</v>
      </c>
      <c r="C39" s="43">
        <v>9542.3829999999998</v>
      </c>
      <c r="D39" s="44">
        <v>8773.5460000000003</v>
      </c>
      <c r="E39" s="43">
        <f>((D39*100)/C39)-100</f>
        <v>-8.0570754705611733</v>
      </c>
      <c r="F39" s="45">
        <f t="shared" si="0"/>
        <v>1.234165333385036</v>
      </c>
      <c r="G39" s="53">
        <v>10222.025</v>
      </c>
      <c r="H39" s="46">
        <v>11365.24</v>
      </c>
      <c r="I39" s="44">
        <v>9039.2150000000001</v>
      </c>
      <c r="J39" s="43">
        <f t="shared" si="7"/>
        <v>-20.466131819477638</v>
      </c>
      <c r="K39" s="45">
        <f t="shared" si="8"/>
        <v>-11.571190639819406</v>
      </c>
      <c r="L39" s="47"/>
      <c r="M39" s="43"/>
      <c r="N39" s="44"/>
      <c r="O39" s="46"/>
      <c r="P39" s="46"/>
    </row>
    <row r="40" spans="1:16" ht="15" customHeight="1">
      <c r="A40" s="51" t="s">
        <v>33</v>
      </c>
      <c r="B40" s="31">
        <v>8623.3160000000007</v>
      </c>
      <c r="C40" s="32">
        <v>9542.3829999999998</v>
      </c>
      <c r="D40" s="33">
        <v>8773.5460000000003</v>
      </c>
      <c r="E40" s="32">
        <f t="shared" si="3"/>
        <v>-8.0570754705611733</v>
      </c>
      <c r="F40" s="52">
        <f t="shared" si="0"/>
        <v>1.7421372474347407</v>
      </c>
      <c r="G40" s="31">
        <v>10021.16</v>
      </c>
      <c r="H40" s="36">
        <v>11302.2</v>
      </c>
      <c r="I40" s="33">
        <v>8777.1550000000007</v>
      </c>
      <c r="J40" s="32">
        <f t="shared" si="7"/>
        <v>-22.341181362920494</v>
      </c>
      <c r="K40" s="52">
        <f t="shared" si="8"/>
        <v>-12.413782436364642</v>
      </c>
      <c r="L40" s="37" t="s">
        <v>14</v>
      </c>
      <c r="M40" s="32" t="s">
        <v>14</v>
      </c>
      <c r="N40" s="33" t="s">
        <v>14</v>
      </c>
      <c r="O40" s="32" t="s">
        <v>15</v>
      </c>
      <c r="P40" s="36" t="s">
        <v>15</v>
      </c>
    </row>
    <row r="41" spans="1:16" ht="15" customHeight="1">
      <c r="A41" s="30" t="s">
        <v>34</v>
      </c>
      <c r="B41" s="38">
        <v>0</v>
      </c>
      <c r="C41" s="34">
        <v>0</v>
      </c>
      <c r="D41" s="37">
        <v>0</v>
      </c>
      <c r="E41" s="34" t="s">
        <v>15</v>
      </c>
      <c r="F41" s="35" t="s">
        <v>15</v>
      </c>
      <c r="G41" s="38">
        <v>142.815</v>
      </c>
      <c r="H41" s="39">
        <v>63.04</v>
      </c>
      <c r="I41" s="37">
        <v>262.06</v>
      </c>
      <c r="J41" s="34">
        <f t="shared" si="7"/>
        <v>315.70431472081219</v>
      </c>
      <c r="K41" s="35">
        <f t="shared" si="8"/>
        <v>83.49613135875083</v>
      </c>
      <c r="L41" s="37" t="s">
        <v>14</v>
      </c>
      <c r="M41" s="34" t="s">
        <v>14</v>
      </c>
      <c r="N41" s="37" t="s">
        <v>14</v>
      </c>
      <c r="O41" s="34" t="s">
        <v>15</v>
      </c>
      <c r="P41" s="39" t="s">
        <v>15</v>
      </c>
    </row>
    <row r="42" spans="1:16" ht="15" customHeight="1">
      <c r="A42" s="30" t="s">
        <v>35</v>
      </c>
      <c r="B42" s="38">
        <v>43.27</v>
      </c>
      <c r="C42" s="34">
        <v>0</v>
      </c>
      <c r="D42" s="37">
        <v>0</v>
      </c>
      <c r="E42" s="34" t="s">
        <v>15</v>
      </c>
      <c r="F42" s="35" t="s">
        <v>15</v>
      </c>
      <c r="G42" s="38">
        <v>58.05</v>
      </c>
      <c r="H42" s="39">
        <v>0</v>
      </c>
      <c r="I42" s="37">
        <v>0</v>
      </c>
      <c r="J42" s="34" t="s">
        <v>15</v>
      </c>
      <c r="K42" s="35" t="s">
        <v>15</v>
      </c>
      <c r="L42" s="37" t="s">
        <v>14</v>
      </c>
      <c r="M42" s="34">
        <v>0</v>
      </c>
      <c r="N42" s="37">
        <v>0</v>
      </c>
      <c r="O42" s="34" t="s">
        <v>15</v>
      </c>
      <c r="P42" s="39" t="s">
        <v>15</v>
      </c>
    </row>
    <row r="43" spans="1:16" s="55" customFormat="1" ht="15" customHeight="1">
      <c r="A43" s="54" t="s">
        <v>36</v>
      </c>
      <c r="B43" s="53">
        <v>27752.45</v>
      </c>
      <c r="C43" s="43">
        <v>28600.282999999999</v>
      </c>
      <c r="D43" s="44">
        <v>28727.93</v>
      </c>
      <c r="E43" s="43">
        <f t="shared" si="3"/>
        <v>0.44631376549665447</v>
      </c>
      <c r="F43" s="45">
        <f t="shared" si="0"/>
        <v>3.5149329158326594</v>
      </c>
      <c r="G43" s="53">
        <v>13881.078</v>
      </c>
      <c r="H43" s="46">
        <v>17205.208999999999</v>
      </c>
      <c r="I43" s="44">
        <v>16884.722000000002</v>
      </c>
      <c r="J43" s="43">
        <f t="shared" si="7"/>
        <v>-1.8627323852909683</v>
      </c>
      <c r="K43" s="45">
        <f t="shared" si="8"/>
        <v>21.638405893259886</v>
      </c>
      <c r="L43" s="47"/>
      <c r="M43" s="43"/>
      <c r="N43" s="44"/>
      <c r="O43" s="43"/>
      <c r="P43" s="46"/>
    </row>
    <row r="44" spans="1:16" ht="15" customHeight="1">
      <c r="A44" s="57" t="s">
        <v>37</v>
      </c>
      <c r="B44" s="31">
        <v>23844.05</v>
      </c>
      <c r="C44" s="34">
        <v>24154.32</v>
      </c>
      <c r="D44" s="37">
        <v>24168.83</v>
      </c>
      <c r="E44" s="34">
        <f t="shared" si="3"/>
        <v>6.0072069923720051E-2</v>
      </c>
      <c r="F44" s="35">
        <f t="shared" si="0"/>
        <v>1.3621008176044</v>
      </c>
      <c r="G44" s="31">
        <v>10873.08</v>
      </c>
      <c r="H44" s="39">
        <v>12783.8</v>
      </c>
      <c r="I44" s="37">
        <v>12142.4</v>
      </c>
      <c r="J44" s="32">
        <f t="shared" si="7"/>
        <v>-5.0172875044978724</v>
      </c>
      <c r="K44" s="52">
        <f t="shared" si="8"/>
        <v>11.673969105350096</v>
      </c>
      <c r="L44" s="37" t="s">
        <v>14</v>
      </c>
      <c r="M44" s="34" t="s">
        <v>14</v>
      </c>
      <c r="N44" s="37" t="s">
        <v>14</v>
      </c>
      <c r="O44" s="32" t="s">
        <v>15</v>
      </c>
      <c r="P44" s="36" t="s">
        <v>15</v>
      </c>
    </row>
    <row r="45" spans="1:16" ht="15" customHeight="1">
      <c r="A45" s="58" t="s">
        <v>38</v>
      </c>
      <c r="B45" s="41">
        <v>3908.4</v>
      </c>
      <c r="C45" s="34">
        <v>4445.9629999999997</v>
      </c>
      <c r="D45" s="37">
        <v>4559.1000000000004</v>
      </c>
      <c r="E45" s="34">
        <f t="shared" si="3"/>
        <v>2.5447130351737286</v>
      </c>
      <c r="F45" s="35">
        <f t="shared" si="0"/>
        <v>16.648756524408981</v>
      </c>
      <c r="G45" s="41">
        <v>3007.998</v>
      </c>
      <c r="H45" s="39">
        <v>4421.4089999999997</v>
      </c>
      <c r="I45" s="37">
        <v>4742.3220000000001</v>
      </c>
      <c r="J45" s="48">
        <f t="shared" si="7"/>
        <v>7.258161368921094</v>
      </c>
      <c r="K45" s="59">
        <f t="shared" si="8"/>
        <v>57.657086208169034</v>
      </c>
      <c r="L45" s="37" t="s">
        <v>14</v>
      </c>
      <c r="M45" s="34" t="s">
        <v>14</v>
      </c>
      <c r="N45" s="37" t="s">
        <v>14</v>
      </c>
      <c r="O45" s="48" t="s">
        <v>15</v>
      </c>
      <c r="P45" s="50" t="s">
        <v>15</v>
      </c>
    </row>
    <row r="46" spans="1:16" s="55" customFormat="1" ht="15" customHeight="1">
      <c r="A46" s="54" t="s">
        <v>39</v>
      </c>
      <c r="B46" s="24">
        <v>2167.384</v>
      </c>
      <c r="C46" s="43">
        <v>2244.6660000000002</v>
      </c>
      <c r="D46" s="44">
        <v>2109.0680000000002</v>
      </c>
      <c r="E46" s="43">
        <f t="shared" si="3"/>
        <v>-6.0408987350456584</v>
      </c>
      <c r="F46" s="45">
        <f t="shared" si="0"/>
        <v>-2.6906168911461918</v>
      </c>
      <c r="G46" s="24">
        <v>1456</v>
      </c>
      <c r="H46" s="46">
        <v>1793</v>
      </c>
      <c r="I46" s="44">
        <v>1568</v>
      </c>
      <c r="J46" s="43">
        <f t="shared" si="7"/>
        <v>-12.548800892359168</v>
      </c>
      <c r="K46" s="45">
        <f t="shared" si="8"/>
        <v>7.6923076923076934</v>
      </c>
      <c r="L46" s="47"/>
      <c r="M46" s="43"/>
      <c r="N46" s="44"/>
      <c r="O46" s="43"/>
      <c r="P46" s="46"/>
    </row>
    <row r="47" spans="1:16" ht="15" customHeight="1">
      <c r="A47" s="56" t="s">
        <v>40</v>
      </c>
      <c r="B47" s="31">
        <v>1485</v>
      </c>
      <c r="C47" s="34">
        <v>1791</v>
      </c>
      <c r="D47" s="37">
        <v>1571</v>
      </c>
      <c r="E47" s="34">
        <f t="shared" si="3"/>
        <v>-12.283640424343943</v>
      </c>
      <c r="F47" s="35">
        <f t="shared" si="0"/>
        <v>5.7912457912457853</v>
      </c>
      <c r="G47" s="31">
        <v>1456</v>
      </c>
      <c r="H47" s="39">
        <v>1793</v>
      </c>
      <c r="I47" s="37">
        <v>1568</v>
      </c>
      <c r="J47" s="34">
        <f t="shared" si="7"/>
        <v>-12.548800892359168</v>
      </c>
      <c r="K47" s="35">
        <f t="shared" si="8"/>
        <v>7.6923076923076934</v>
      </c>
      <c r="L47" s="37" t="s">
        <v>14</v>
      </c>
      <c r="M47" s="34" t="s">
        <v>14</v>
      </c>
      <c r="N47" s="37" t="s">
        <v>14</v>
      </c>
      <c r="O47" s="34" t="s">
        <v>15</v>
      </c>
      <c r="P47" s="39" t="s">
        <v>15</v>
      </c>
    </row>
    <row r="48" spans="1:16" ht="15" customHeight="1">
      <c r="A48" s="56" t="s">
        <v>41</v>
      </c>
      <c r="B48" s="41">
        <v>682.38400000000001</v>
      </c>
      <c r="C48" s="34">
        <v>453.666</v>
      </c>
      <c r="D48" s="37">
        <v>538.06799999999998</v>
      </c>
      <c r="E48" s="34">
        <f t="shared" si="3"/>
        <v>18.604435862506776</v>
      </c>
      <c r="F48" s="35">
        <f t="shared" si="0"/>
        <v>-21.148795985837893</v>
      </c>
      <c r="G48" s="41">
        <v>0</v>
      </c>
      <c r="H48" s="39">
        <v>0</v>
      </c>
      <c r="I48" s="37">
        <v>0</v>
      </c>
      <c r="J48" s="34" t="s">
        <v>15</v>
      </c>
      <c r="K48" s="35" t="s">
        <v>15</v>
      </c>
      <c r="L48" s="37">
        <v>0</v>
      </c>
      <c r="M48" s="34">
        <v>0</v>
      </c>
      <c r="N48" s="37">
        <v>0</v>
      </c>
      <c r="O48" s="34" t="s">
        <v>15</v>
      </c>
      <c r="P48" s="39" t="s">
        <v>15</v>
      </c>
    </row>
    <row r="49" spans="1:16" s="55" customFormat="1" ht="15" customHeight="1">
      <c r="A49" s="42" t="s">
        <v>42</v>
      </c>
      <c r="B49" s="24">
        <v>8760.4110000000001</v>
      </c>
      <c r="C49" s="43">
        <v>9283.0069999999996</v>
      </c>
      <c r="D49" s="60">
        <v>8595.0529999999999</v>
      </c>
      <c r="E49" s="61">
        <f t="shared" si="3"/>
        <v>-7.410896059865081</v>
      </c>
      <c r="F49" s="62">
        <f t="shared" si="0"/>
        <v>-1.887559841655829</v>
      </c>
      <c r="G49" s="24">
        <v>1591.0219999999999</v>
      </c>
      <c r="H49" s="46">
        <v>2249.8760000000002</v>
      </c>
      <c r="I49" s="44">
        <v>2271.2660000000001</v>
      </c>
      <c r="J49" s="61">
        <f t="shared" si="7"/>
        <v>0.95071906185050636</v>
      </c>
      <c r="K49" s="62">
        <f t="shared" si="8"/>
        <v>42.755159890938046</v>
      </c>
      <c r="L49" s="47"/>
      <c r="M49" s="43"/>
      <c r="N49" s="44"/>
      <c r="O49" s="46"/>
      <c r="P49" s="46"/>
    </row>
    <row r="50" spans="1:16" ht="15" customHeight="1">
      <c r="A50" s="51" t="s">
        <v>43</v>
      </c>
      <c r="B50" s="31">
        <v>8760.4110000000001</v>
      </c>
      <c r="C50" s="32">
        <v>8981.9760000000006</v>
      </c>
      <c r="D50" s="33">
        <v>8258.7929999999997</v>
      </c>
      <c r="E50" s="32">
        <f t="shared" si="3"/>
        <v>-8.0514911195487571</v>
      </c>
      <c r="F50" s="52">
        <f t="shared" si="0"/>
        <v>-5.7259642270208673</v>
      </c>
      <c r="G50" s="31">
        <v>1590.72</v>
      </c>
      <c r="H50" s="36">
        <v>1973.6</v>
      </c>
      <c r="I50" s="33">
        <v>1934.9</v>
      </c>
      <c r="J50" s="32">
        <f t="shared" si="7"/>
        <v>-1.9608836643696748</v>
      </c>
      <c r="K50" s="52">
        <f t="shared" si="8"/>
        <v>21.636743110038225</v>
      </c>
      <c r="L50" s="37" t="s">
        <v>14</v>
      </c>
      <c r="M50" s="32" t="s">
        <v>14</v>
      </c>
      <c r="N50" s="33">
        <v>709.91099999999994</v>
      </c>
      <c r="O50" s="32" t="s">
        <v>15</v>
      </c>
      <c r="P50" s="36" t="s">
        <v>15</v>
      </c>
    </row>
    <row r="51" spans="1:16" ht="15" customHeight="1">
      <c r="A51" s="30" t="s">
        <v>44</v>
      </c>
      <c r="B51" s="38">
        <v>0</v>
      </c>
      <c r="C51" s="34">
        <v>0.63</v>
      </c>
      <c r="D51" s="37">
        <v>0</v>
      </c>
      <c r="E51" s="34" t="s">
        <v>15</v>
      </c>
      <c r="F51" s="35" t="s">
        <v>15</v>
      </c>
      <c r="G51" s="38">
        <v>0.30199999999999999</v>
      </c>
      <c r="H51" s="39">
        <v>8.5999999999999993E-2</v>
      </c>
      <c r="I51" s="37">
        <v>0.106</v>
      </c>
      <c r="J51" s="34">
        <f t="shared" si="7"/>
        <v>23.255813953488371</v>
      </c>
      <c r="K51" s="35">
        <f t="shared" si="8"/>
        <v>-64.900662251655632</v>
      </c>
      <c r="L51" s="37" t="s">
        <v>14</v>
      </c>
      <c r="M51" s="34" t="s">
        <v>14</v>
      </c>
      <c r="N51" s="37" t="s">
        <v>14</v>
      </c>
      <c r="O51" s="34" t="s">
        <v>15</v>
      </c>
      <c r="P51" s="39" t="s">
        <v>15</v>
      </c>
    </row>
    <row r="52" spans="1:16" ht="15" customHeight="1">
      <c r="A52" s="56" t="s">
        <v>45</v>
      </c>
      <c r="B52" s="41">
        <v>0</v>
      </c>
      <c r="C52" s="34">
        <v>300.40100000000001</v>
      </c>
      <c r="D52" s="37">
        <v>336.26</v>
      </c>
      <c r="E52" s="34">
        <f t="shared" si="3"/>
        <v>11.937044150984846</v>
      </c>
      <c r="F52" s="35" t="s">
        <v>15</v>
      </c>
      <c r="G52" s="41">
        <v>0</v>
      </c>
      <c r="H52" s="39">
        <v>276.19</v>
      </c>
      <c r="I52" s="37">
        <v>336.26</v>
      </c>
      <c r="J52" s="34">
        <f t="shared" si="7"/>
        <v>21.749520257793549</v>
      </c>
      <c r="K52" s="35" t="s">
        <v>15</v>
      </c>
      <c r="L52" s="37">
        <v>0</v>
      </c>
      <c r="M52" s="34" t="s">
        <v>14</v>
      </c>
      <c r="N52" s="37" t="s">
        <v>14</v>
      </c>
      <c r="O52" s="34" t="s">
        <v>15</v>
      </c>
      <c r="P52" s="39" t="s">
        <v>15</v>
      </c>
    </row>
    <row r="53" spans="1:16" ht="2.1" customHeight="1">
      <c r="A53" s="63"/>
      <c r="B53" s="64"/>
      <c r="C53" s="63"/>
      <c r="D53" s="63"/>
      <c r="E53" s="63"/>
      <c r="F53" s="65"/>
      <c r="G53" s="66"/>
      <c r="H53" s="63"/>
      <c r="I53" s="63"/>
      <c r="J53" s="63"/>
      <c r="K53" s="65"/>
      <c r="L53" s="63"/>
      <c r="M53" s="63"/>
      <c r="N53" s="63"/>
      <c r="O53" s="63"/>
      <c r="P53" s="65"/>
    </row>
    <row r="54" spans="1:16">
      <c r="F54" s="67"/>
      <c r="G54" s="67"/>
      <c r="K54" s="67"/>
      <c r="P54" s="67"/>
    </row>
    <row r="55" spans="1:16">
      <c r="A55" s="2" t="s">
        <v>46</v>
      </c>
    </row>
    <row r="56" spans="1:16">
      <c r="A56" s="68" t="s">
        <v>47</v>
      </c>
      <c r="M56" s="2" t="s">
        <v>48</v>
      </c>
    </row>
    <row r="57" spans="1:16">
      <c r="A57" s="68" t="s">
        <v>49</v>
      </c>
    </row>
    <row r="58" spans="1:16">
      <c r="A58" s="2" t="s">
        <v>50</v>
      </c>
    </row>
    <row r="59" spans="1:16">
      <c r="A59" s="69" t="s">
        <v>51</v>
      </c>
    </row>
    <row r="64" spans="1:16">
      <c r="E64" s="2" t="s">
        <v>52</v>
      </c>
    </row>
  </sheetData>
  <mergeCells count="18">
    <mergeCell ref="O6:O7"/>
    <mergeCell ref="P6:P7"/>
    <mergeCell ref="E6:E7"/>
    <mergeCell ref="F6:F7"/>
    <mergeCell ref="H6:I6"/>
    <mergeCell ref="J6:J7"/>
    <mergeCell ref="K6:K7"/>
    <mergeCell ref="M6:N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2019-07-18T07:39:26Z</dcterms:created>
  <dcterms:modified xsi:type="dcterms:W3CDTF">2019-07-18T07:40:35Z</dcterms:modified>
</cp:coreProperties>
</file>