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46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M25" i="1"/>
  <c r="L25"/>
  <c r="G25"/>
  <c r="F25"/>
  <c r="M24"/>
  <c r="L24"/>
  <c r="G24"/>
  <c r="F24"/>
  <c r="M23"/>
  <c r="L23"/>
  <c r="G23"/>
  <c r="F23"/>
  <c r="M22"/>
  <c r="L22"/>
  <c r="G22"/>
  <c r="F22"/>
  <c r="M21"/>
  <c r="L21"/>
  <c r="G21"/>
  <c r="F21"/>
  <c r="M20"/>
  <c r="L20"/>
  <c r="G20"/>
  <c r="F20"/>
  <c r="M19"/>
  <c r="L19"/>
  <c r="G19"/>
  <c r="F19"/>
  <c r="M18"/>
  <c r="L18"/>
  <c r="G18"/>
  <c r="F18"/>
  <c r="M17"/>
  <c r="L17"/>
  <c r="G17"/>
  <c r="F17"/>
  <c r="M16"/>
  <c r="L16"/>
  <c r="G16"/>
  <c r="F16"/>
  <c r="M15"/>
  <c r="L15"/>
  <c r="G15"/>
  <c r="F15"/>
  <c r="M14"/>
  <c r="L14"/>
  <c r="G14"/>
  <c r="F14"/>
  <c r="M13"/>
  <c r="L13"/>
  <c r="G13"/>
  <c r="F13"/>
  <c r="M12"/>
  <c r="L12"/>
  <c r="G12"/>
  <c r="F12"/>
  <c r="M11"/>
  <c r="L11"/>
  <c r="G11"/>
  <c r="F11"/>
  <c r="M10"/>
  <c r="L10"/>
  <c r="G10"/>
  <c r="F10"/>
  <c r="M9"/>
  <c r="L9"/>
  <c r="G9"/>
  <c r="F9"/>
</calcChain>
</file>

<file path=xl/sharedStrings.xml><?xml version="1.0" encoding="utf-8"?>
<sst xmlns="http://schemas.openxmlformats.org/spreadsheetml/2006/main" count="38" uniqueCount="22">
  <si>
    <t>Duonos gaminių pardavimo kiekiai ir kainos Lietuvoje 2018 m. birželio–2019 m. birželio mėn.</t>
  </si>
  <si>
    <t>Parduota, t</t>
  </si>
  <si>
    <t>Pokytis, %</t>
  </si>
  <si>
    <t>Kaina*, EUR/t</t>
  </si>
  <si>
    <t>mėnesio**</t>
  </si>
  <si>
    <t>metų***</t>
  </si>
  <si>
    <t>birželis</t>
  </si>
  <si>
    <t>balandis</t>
  </si>
  <si>
    <t>gegužė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</si>
  <si>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</si>
  <si>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</si>
  <si>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</si>
  <si>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</si>
  <si>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</si>
  <si>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</si>
  <si>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</si>
  <si>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</si>
  <si>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</si>
  <si>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 vidutinės svertinės kainos</t>
  </si>
  <si>
    <t>** lyginant 2019 m. birželio mėn. su gegužės mėn.</t>
  </si>
  <si>
    <t>*** lyginant 2019 m. birželio mėn. su 2018 m. birželio mėn.</t>
  </si>
  <si>
    <t>Šaltinis: ŽŪIKVC (LŽŪMPRIS)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</si>
</sst>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0" fontId="6" fillId="0" borderId="20" xfId="0" applyFont="1" applyBorder="1" applyAlignment="1">
      <alignment vertical="center" wrapTex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6" fillId="0" borderId="0" xfId="0" applyFont="1"/>
    <xf numFmtId="0" fontId="3" fillId="0" borderId="24" xfId="0" applyFont="1" applyBorder="1" applyAlignment="1">
      <alignment vertical="center" wrapText="1"/>
    </xf>
    <xf numFmtId="4" fontId="3" fillId="0" borderId="25" xfId="0" applyNumberFormat="1" applyFont="1" applyBorder="1" applyAlignment="1">
      <alignment horizontal="right" vertical="center" wrapText="1" indent="1"/>
    </xf>
    <xf numFmtId="4" fontId="3" fillId="0" borderId="26" xfId="0" applyNumberFormat="1" applyFont="1" applyBorder="1" applyAlignment="1">
      <alignment horizontal="right" vertical="center" wrapText="1" indent="1"/>
    </xf>
    <xf numFmtId="4" fontId="3" fillId="0" borderId="27" xfId="0" applyNumberFormat="1" applyFont="1" applyBorder="1" applyAlignment="1">
      <alignment horizontal="right" vertical="center" wrapText="1" indent="1"/>
    </xf>
    <xf numFmtId="0" fontId="3" fillId="0" borderId="16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right" vertical="center" wrapText="1" indent="1"/>
    </xf>
    <xf numFmtId="4" fontId="3" fillId="0" borderId="19" xfId="0" applyNumberFormat="1" applyFont="1" applyBorder="1" applyAlignment="1">
      <alignment horizontal="right" vertical="center" wrapText="1" indent="1"/>
    </xf>
    <xf numFmtId="0" fontId="5" fillId="0" borderId="20" xfId="0" applyFont="1" applyBorder="1" applyAlignment="1">
      <alignment vertical="center" wrapTex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0" fontId="3" fillId="0" borderId="28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 indent="1"/>
    </xf>
    <xf numFmtId="4" fontId="3" fillId="0" borderId="29" xfId="0" applyNumberFormat="1" applyFont="1" applyBorder="1" applyAlignment="1">
      <alignment horizontal="right" vertical="center" wrapText="1" indent="1"/>
    </xf>
    <xf numFmtId="4" fontId="3" fillId="0" borderId="30" xfId="0" applyNumberFormat="1" applyFont="1" applyBorder="1" applyAlignment="1">
      <alignment horizontal="right" vertical="center" wrapText="1" indent="1"/>
    </xf>
    <xf numFmtId="0" fontId="3" fillId="2" borderId="0" xfId="0" applyFont="1" applyFill="1" applyBorder="1" applyAlignment="1">
      <alignment wrapText="1"/>
    </xf>
    <xf numFmtId="2" fontId="3" fillId="2" borderId="0" xfId="0" applyNumberFormat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114300</xdr:rowOff>
    </xdr:from>
    <xdr:to>
      <xdr:col>0</xdr:col>
      <xdr:colOff>600075</xdr:colOff>
      <xdr:row>29</xdr:row>
      <xdr:rowOff>47625</xdr:rowOff>
    </xdr:to>
    <xdr:pic>
      <xdr:nvPicPr>
        <xdr:cNvPr id="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28</xdr:row>
      <xdr:rowOff>114300</xdr:rowOff>
    </xdr:from>
    <xdr:to>
      <xdr:col>0</xdr:col>
      <xdr:colOff>609600</xdr:colOff>
      <xdr:row>29</xdr:row>
      <xdr:rowOff>47625</xdr:rowOff>
    </xdr:to>
    <xdr:pic>
      <xdr:nvPicPr>
        <xdr:cNvPr id="1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28</xdr:row>
      <xdr:rowOff>114300</xdr:rowOff>
    </xdr:from>
    <xdr:to>
      <xdr:col>0</xdr:col>
      <xdr:colOff>609600</xdr:colOff>
      <xdr:row>29</xdr:row>
      <xdr:rowOff>47625</xdr:rowOff>
    </xdr:to>
    <xdr:pic>
      <xdr:nvPicPr>
        <xdr:cNvPr id="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334000"/>
          <a:ext cx="6000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1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533400</xdr:colOff>
      <xdr:row>28</xdr:row>
      <xdr:rowOff>76200</xdr:rowOff>
    </xdr:to>
    <xdr:pic>
      <xdr:nvPicPr>
        <xdr:cNvPr id="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1970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1"/>
  <sheetViews>
    <sheetView showGridLines="0" tabSelected="1" workbookViewId="0">
      <selection activeCell="N6" sqref="N6"/>
    </sheetView>
  </sheetViews>
  <sheetFormatPr defaultRowHeight="15"/>
  <cols>
    <col min="1" max="1" width="18.28515625" style="2" customWidth="1"/>
    <col min="2" max="2" width="12" style="2" customWidth="1"/>
    <col min="3" max="4" width="12.5703125" style="2" customWidth="1"/>
    <col min="5" max="5" width="14" style="2" customWidth="1"/>
    <col min="6" max="6" width="8.85546875" style="2" customWidth="1"/>
    <col min="7" max="7" width="9.140625" style="2" customWidth="1"/>
    <col min="8" max="8" width="12.140625" style="2" customWidth="1"/>
    <col min="9" max="9" width="12.5703125" style="2" customWidth="1"/>
    <col min="10" max="10" width="14" style="2" customWidth="1"/>
    <col min="11" max="11" width="12.42578125" style="2" customWidth="1"/>
    <col min="12" max="12" width="8.85546875" style="2" customWidth="1"/>
    <col min="13" max="13" width="9.28515625" style="2" customWidth="1"/>
    <col min="14" max="16384" width="9.140625" style="2"/>
  </cols>
  <sheetData>
    <row r="3" spans="1:13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3"/>
      <c r="B4" s="3"/>
      <c r="C4" s="3"/>
    </row>
    <row r="5" spans="1:13" s="4" customFormat="1" ht="12.75"/>
    <row r="6" spans="1:13" s="4" customFormat="1" ht="15" customHeight="1">
      <c r="A6" s="5"/>
      <c r="B6" s="6" t="s">
        <v>1</v>
      </c>
      <c r="C6" s="7"/>
      <c r="D6" s="7"/>
      <c r="E6" s="8"/>
      <c r="F6" s="9" t="s">
        <v>2</v>
      </c>
      <c r="G6" s="10"/>
      <c r="H6" s="7" t="s">
        <v>3</v>
      </c>
      <c r="I6" s="7"/>
      <c r="J6" s="7"/>
      <c r="K6" s="8"/>
      <c r="L6" s="9" t="s">
        <v>2</v>
      </c>
      <c r="M6" s="11"/>
    </row>
    <row r="7" spans="1:13" s="4" customFormat="1" ht="15" customHeight="1">
      <c r="A7" s="5"/>
      <c r="B7" s="12">
        <v>2018</v>
      </c>
      <c r="C7" s="13">
        <v>2019</v>
      </c>
      <c r="D7" s="13"/>
      <c r="E7" s="14"/>
      <c r="F7" s="15" t="s">
        <v>4</v>
      </c>
      <c r="G7" s="16" t="s">
        <v>5</v>
      </c>
      <c r="H7" s="12">
        <v>2018</v>
      </c>
      <c r="I7" s="13">
        <v>2019</v>
      </c>
      <c r="J7" s="13"/>
      <c r="K7" s="14"/>
      <c r="L7" s="15" t="s">
        <v>4</v>
      </c>
      <c r="M7" s="17" t="s">
        <v>5</v>
      </c>
    </row>
    <row r="8" spans="1:13" s="4" customFormat="1" ht="15" customHeight="1">
      <c r="A8" s="18"/>
      <c r="B8" s="19" t="s">
        <v>6</v>
      </c>
      <c r="C8" s="19" t="s">
        <v>7</v>
      </c>
      <c r="D8" s="19" t="s">
        <v>8</v>
      </c>
      <c r="E8" s="19" t="s">
        <v>6</v>
      </c>
      <c r="F8" s="20"/>
      <c r="G8" s="21"/>
      <c r="H8" s="19" t="s">
        <v>6</v>
      </c>
      <c r="I8" s="19" t="s">
        <v>7</v>
      </c>
      <c r="J8" s="19" t="s">
        <v>8</v>
      </c>
      <c r="K8" s="19" t="s">
        <v>6</v>
      </c>
      <c r="L8" s="20"/>
      <c r="M8" s="22"/>
    </row>
    <row r="9" spans="1:13" s="4" customFormat="1" ht="15" customHeight="1">
      <c r="A9" s="23" t="s">
        <v>9</v>
      </c>
      <c r="B9" s="24">
        <v>4902.8540000000003</v>
      </c>
      <c r="C9" s="25">
        <v>4879.1750000000002</v>
      </c>
      <c r="D9" s="24">
        <v>4818.0630000000001</v>
      </c>
      <c r="E9" s="24">
        <v>4588.8059999999996</v>
      </c>
      <c r="F9" s="25">
        <f>((E9*100)/D9)-100</f>
        <v>-4.7582814919605738</v>
      </c>
      <c r="G9" s="26">
        <f>((E9*100)/B9)-100</f>
        <v>-6.405412031441287</v>
      </c>
      <c r="H9" s="24">
        <v>887.39599999999996</v>
      </c>
      <c r="I9" s="25">
        <v>943.52599999999995</v>
      </c>
      <c r="J9" s="24">
        <v>937.84199999999998</v>
      </c>
      <c r="K9" s="24">
        <v>940.64800000000002</v>
      </c>
      <c r="L9" s="25">
        <f>((K9*100)/J9)-100</f>
        <v>0.29919751941159234</v>
      </c>
      <c r="M9" s="25">
        <f>((K9*100)/H9)-100</f>
        <v>6.0009285595157138</v>
      </c>
    </row>
    <row r="10" spans="1:13" s="31" customFormat="1" ht="15" customHeight="1">
      <c r="A10" s="27" t="s">
        <v>10</v>
      </c>
      <c r="B10" s="28">
        <v>3231.8879999999999</v>
      </c>
      <c r="C10" s="29">
        <v>3316.9870000000001</v>
      </c>
      <c r="D10" s="28">
        <v>3236.9650000000001</v>
      </c>
      <c r="E10" s="28">
        <v>3048.1529999999998</v>
      </c>
      <c r="F10" s="29">
        <f t="shared" ref="F10:F25" si="0">((E10*100)/D10)-100</f>
        <v>-5.8329947960512527</v>
      </c>
      <c r="G10" s="30">
        <f t="shared" ref="G10:G25" si="1">((E10*100)/B10)-100</f>
        <v>-5.6850670567792037</v>
      </c>
      <c r="H10" s="28">
        <v>909.38800000000003</v>
      </c>
      <c r="I10" s="29">
        <v>958.19299999999998</v>
      </c>
      <c r="J10" s="28">
        <v>949.13900000000001</v>
      </c>
      <c r="K10" s="28">
        <v>950.40700000000004</v>
      </c>
      <c r="L10" s="29">
        <f t="shared" ref="L10:L25" si="2">((K10*100)/J10)-100</f>
        <v>0.13359476325385344</v>
      </c>
      <c r="M10" s="29">
        <f t="shared" ref="M10:M25" si="3">((K10*100)/H10)-100</f>
        <v>4.5106159307138398</v>
      </c>
    </row>
    <row r="11" spans="1:13" s="4" customFormat="1" ht="15" customHeight="1">
      <c r="A11" s="32" t="s">
        <v>11</v>
      </c>
      <c r="B11" s="33">
        <v>2675.6179999999999</v>
      </c>
      <c r="C11" s="34">
        <v>2720.5</v>
      </c>
      <c r="D11" s="33">
        <v>2674.56</v>
      </c>
      <c r="E11" s="33">
        <v>2520.7539999999999</v>
      </c>
      <c r="F11" s="34">
        <f t="shared" si="0"/>
        <v>-5.7507029193587016</v>
      </c>
      <c r="G11" s="35">
        <f t="shared" si="1"/>
        <v>-5.7879712275818207</v>
      </c>
      <c r="H11" s="33">
        <v>843.40599999999995</v>
      </c>
      <c r="I11" s="34">
        <v>876.45399999999995</v>
      </c>
      <c r="J11" s="33">
        <v>877.55799999999999</v>
      </c>
      <c r="K11" s="33">
        <v>868.8</v>
      </c>
      <c r="L11" s="34">
        <f t="shared" si="2"/>
        <v>-0.9979967136075345</v>
      </c>
      <c r="M11" s="34">
        <f t="shared" si="3"/>
        <v>3.0108868089627094</v>
      </c>
    </row>
    <row r="12" spans="1:13" s="4" customFormat="1" ht="15" customHeight="1">
      <c r="A12" s="36" t="s">
        <v>12</v>
      </c>
      <c r="B12" s="37">
        <v>556.27</v>
      </c>
      <c r="C12" s="38">
        <v>596.48699999999997</v>
      </c>
      <c r="D12" s="37">
        <v>562.40499999999997</v>
      </c>
      <c r="E12" s="37">
        <v>527.399</v>
      </c>
      <c r="F12" s="38">
        <f t="shared" si="0"/>
        <v>-6.22434011077425</v>
      </c>
      <c r="G12" s="39">
        <f t="shared" si="1"/>
        <v>-5.1901055242957455</v>
      </c>
      <c r="H12" s="37">
        <v>1226.7560000000001</v>
      </c>
      <c r="I12" s="38">
        <v>1330.9939999999999</v>
      </c>
      <c r="J12" s="37">
        <v>1289.55</v>
      </c>
      <c r="K12" s="37">
        <v>1340.4549999999999</v>
      </c>
      <c r="L12" s="38">
        <f t="shared" si="2"/>
        <v>3.9475010662634276</v>
      </c>
      <c r="M12" s="38">
        <f t="shared" si="3"/>
        <v>9.2682652459005652</v>
      </c>
    </row>
    <row r="13" spans="1:13" s="31" customFormat="1" ht="15" customHeight="1">
      <c r="A13" s="27" t="s">
        <v>13</v>
      </c>
      <c r="B13" s="28">
        <v>1670.9659999999999</v>
      </c>
      <c r="C13" s="29">
        <v>1562.1880000000001</v>
      </c>
      <c r="D13" s="28">
        <v>1581.098</v>
      </c>
      <c r="E13" s="28">
        <v>1540.653</v>
      </c>
      <c r="F13" s="29">
        <f t="shared" si="0"/>
        <v>-2.5580324559262095</v>
      </c>
      <c r="G13" s="30">
        <f t="shared" si="1"/>
        <v>-7.7986625700343382</v>
      </c>
      <c r="H13" s="28">
        <v>844.86099999999999</v>
      </c>
      <c r="I13" s="29">
        <v>912.38499999999999</v>
      </c>
      <c r="J13" s="28">
        <v>914.71299999999997</v>
      </c>
      <c r="K13" s="28">
        <v>921.34</v>
      </c>
      <c r="L13" s="29">
        <f t="shared" si="2"/>
        <v>0.72448953934184601</v>
      </c>
      <c r="M13" s="29">
        <f t="shared" si="3"/>
        <v>9.0522583004778312</v>
      </c>
    </row>
    <row r="14" spans="1:13" s="4" customFormat="1" ht="15" customHeight="1">
      <c r="A14" s="32" t="s">
        <v>11</v>
      </c>
      <c r="B14" s="33">
        <v>1412.692</v>
      </c>
      <c r="C14" s="34">
        <v>1249.383</v>
      </c>
      <c r="D14" s="33">
        <v>1275.921</v>
      </c>
      <c r="E14" s="33">
        <v>1262.9770000000001</v>
      </c>
      <c r="F14" s="34">
        <f t="shared" si="0"/>
        <v>-1.0144828715884415</v>
      </c>
      <c r="G14" s="35">
        <f t="shared" si="1"/>
        <v>-10.597851477887602</v>
      </c>
      <c r="H14" s="33">
        <v>825.01900000000001</v>
      </c>
      <c r="I14" s="34">
        <v>869.49099999999999</v>
      </c>
      <c r="J14" s="33">
        <v>878.74800000000005</v>
      </c>
      <c r="K14" s="33">
        <v>880.90300000000002</v>
      </c>
      <c r="L14" s="34">
        <f t="shared" si="2"/>
        <v>0.24523526653830174</v>
      </c>
      <c r="M14" s="34">
        <f t="shared" si="3"/>
        <v>6.773662182325495</v>
      </c>
    </row>
    <row r="15" spans="1:13" s="4" customFormat="1" ht="15" customHeight="1">
      <c r="A15" s="36" t="s">
        <v>12</v>
      </c>
      <c r="B15" s="37">
        <v>258.274</v>
      </c>
      <c r="C15" s="38">
        <v>312.80500000000001</v>
      </c>
      <c r="D15" s="37">
        <v>305.17700000000002</v>
      </c>
      <c r="E15" s="37">
        <v>277.67599999999999</v>
      </c>
      <c r="F15" s="38">
        <f t="shared" si="0"/>
        <v>-9.0114916917067944</v>
      </c>
      <c r="G15" s="39">
        <f t="shared" si="1"/>
        <v>7.5121769903281006</v>
      </c>
      <c r="H15" s="37">
        <v>953.39099999999996</v>
      </c>
      <c r="I15" s="38">
        <v>1083.711</v>
      </c>
      <c r="J15" s="37">
        <v>1065.0809999999999</v>
      </c>
      <c r="K15" s="37">
        <v>1105.261</v>
      </c>
      <c r="L15" s="38">
        <f t="shared" si="2"/>
        <v>3.7724830318069706</v>
      </c>
      <c r="M15" s="38">
        <f t="shared" si="3"/>
        <v>15.929456015422844</v>
      </c>
    </row>
    <row r="16" spans="1:13" s="4" customFormat="1" ht="15" customHeight="1">
      <c r="A16" s="40" t="s">
        <v>14</v>
      </c>
      <c r="B16" s="41">
        <v>4090.5549999999998</v>
      </c>
      <c r="C16" s="42">
        <v>5541.8379999999997</v>
      </c>
      <c r="D16" s="41">
        <v>5790.37</v>
      </c>
      <c r="E16" s="41">
        <v>5569.24</v>
      </c>
      <c r="F16" s="42">
        <f t="shared" si="0"/>
        <v>-3.8189269424924532</v>
      </c>
      <c r="G16" s="43">
        <f t="shared" si="1"/>
        <v>36.148762209529025</v>
      </c>
      <c r="H16" s="41">
        <v>969.17499999999995</v>
      </c>
      <c r="I16" s="42">
        <v>996.61699999999996</v>
      </c>
      <c r="J16" s="41">
        <v>1003.657</v>
      </c>
      <c r="K16" s="41">
        <v>994.03499999999997</v>
      </c>
      <c r="L16" s="42">
        <f t="shared" si="2"/>
        <v>-0.95869405583781031</v>
      </c>
      <c r="M16" s="42">
        <f t="shared" si="3"/>
        <v>2.5650682281321764</v>
      </c>
    </row>
    <row r="17" spans="1:13" s="31" customFormat="1" ht="15" customHeight="1">
      <c r="A17" s="27" t="s">
        <v>15</v>
      </c>
      <c r="B17" s="28">
        <v>2302.123</v>
      </c>
      <c r="C17" s="29">
        <v>1914.01</v>
      </c>
      <c r="D17" s="28">
        <v>2076.0810000000001</v>
      </c>
      <c r="E17" s="28">
        <v>2031.0229999999999</v>
      </c>
      <c r="F17" s="29">
        <f t="shared" si="0"/>
        <v>-2.1703392112350315</v>
      </c>
      <c r="G17" s="30">
        <f t="shared" si="1"/>
        <v>-11.776086681728131</v>
      </c>
      <c r="H17" s="28">
        <v>824.28300000000002</v>
      </c>
      <c r="I17" s="29">
        <v>845.72400000000005</v>
      </c>
      <c r="J17" s="28">
        <v>841.76499999999999</v>
      </c>
      <c r="K17" s="28">
        <v>833.16099999999994</v>
      </c>
      <c r="L17" s="29">
        <f t="shared" si="2"/>
        <v>-1.0221380076387163</v>
      </c>
      <c r="M17" s="29">
        <f t="shared" si="3"/>
        <v>1.0770572728055612</v>
      </c>
    </row>
    <row r="18" spans="1:13" s="4" customFormat="1" ht="15" customHeight="1">
      <c r="A18" s="32" t="s">
        <v>11</v>
      </c>
      <c r="B18" s="33">
        <v>2232.2919999999999</v>
      </c>
      <c r="C18" s="34">
        <v>1851.0070000000001</v>
      </c>
      <c r="D18" s="33">
        <v>2034.06</v>
      </c>
      <c r="E18" s="33">
        <v>1986.96</v>
      </c>
      <c r="F18" s="34">
        <f t="shared" si="0"/>
        <v>-2.3155659125099533</v>
      </c>
      <c r="G18" s="35">
        <f t="shared" si="1"/>
        <v>-10.990139282853676</v>
      </c>
      <c r="H18" s="33">
        <v>819.71100000000001</v>
      </c>
      <c r="I18" s="34">
        <v>839.596</v>
      </c>
      <c r="J18" s="33">
        <v>837.08699999999999</v>
      </c>
      <c r="K18" s="33">
        <v>830.09400000000005</v>
      </c>
      <c r="L18" s="34">
        <f t="shared" si="2"/>
        <v>-0.83539703758388839</v>
      </c>
      <c r="M18" s="34">
        <f t="shared" si="3"/>
        <v>1.2666659347013791</v>
      </c>
    </row>
    <row r="19" spans="1:13" s="4" customFormat="1" ht="15" customHeight="1">
      <c r="A19" s="36" t="s">
        <v>12</v>
      </c>
      <c r="B19" s="37">
        <v>69.831000000000003</v>
      </c>
      <c r="C19" s="38">
        <v>63.003</v>
      </c>
      <c r="D19" s="37">
        <v>42.021000000000001</v>
      </c>
      <c r="E19" s="37">
        <v>44.063000000000002</v>
      </c>
      <c r="F19" s="38">
        <f t="shared" si="0"/>
        <v>4.859475024392566</v>
      </c>
      <c r="G19" s="39">
        <f t="shared" si="1"/>
        <v>-36.900516962380607</v>
      </c>
      <c r="H19" s="37">
        <v>970.428</v>
      </c>
      <c r="I19" s="38">
        <v>1025.7550000000001</v>
      </c>
      <c r="J19" s="37">
        <v>1068.172</v>
      </c>
      <c r="K19" s="37">
        <v>971.47500000000002</v>
      </c>
      <c r="L19" s="38">
        <f t="shared" si="2"/>
        <v>-9.0525683129683188</v>
      </c>
      <c r="M19" s="38">
        <f t="shared" si="3"/>
        <v>0.10789053901989121</v>
      </c>
    </row>
    <row r="20" spans="1:13" s="31" customFormat="1" ht="15" customHeight="1">
      <c r="A20" s="27" t="s">
        <v>16</v>
      </c>
      <c r="B20" s="28">
        <v>1106.636</v>
      </c>
      <c r="C20" s="29">
        <v>2851.404</v>
      </c>
      <c r="D20" s="28">
        <v>3009.7530000000002</v>
      </c>
      <c r="E20" s="28">
        <v>2872.5329999999999</v>
      </c>
      <c r="F20" s="29">
        <f t="shared" si="0"/>
        <v>-4.5591781119580332</v>
      </c>
      <c r="G20" s="30">
        <f t="shared" si="1"/>
        <v>159.57342793836455</v>
      </c>
      <c r="H20" s="28">
        <v>1073.558</v>
      </c>
      <c r="I20" s="29">
        <v>1019.374</v>
      </c>
      <c r="J20" s="28">
        <v>1029.1110000000001</v>
      </c>
      <c r="K20" s="28">
        <v>1024.2670000000001</v>
      </c>
      <c r="L20" s="29">
        <f t="shared" si="2"/>
        <v>-0.47069752436811996</v>
      </c>
      <c r="M20" s="29">
        <f t="shared" si="3"/>
        <v>-4.5913681421963162</v>
      </c>
    </row>
    <row r="21" spans="1:13" s="4" customFormat="1" ht="15" customHeight="1">
      <c r="A21" s="32" t="s">
        <v>11</v>
      </c>
      <c r="B21" s="33">
        <v>847.17499999999995</v>
      </c>
      <c r="C21" s="34">
        <v>2509.0219999999999</v>
      </c>
      <c r="D21" s="33">
        <v>2663.47</v>
      </c>
      <c r="E21" s="33">
        <v>2540.4180000000001</v>
      </c>
      <c r="F21" s="34">
        <f t="shared" si="0"/>
        <v>-4.6199882108677599</v>
      </c>
      <c r="G21" s="35">
        <f t="shared" si="1"/>
        <v>199.86933042169568</v>
      </c>
      <c r="H21" s="33">
        <v>1032.4559999999999</v>
      </c>
      <c r="I21" s="34">
        <v>992.22</v>
      </c>
      <c r="J21" s="33">
        <v>999.23099999999999</v>
      </c>
      <c r="K21" s="33">
        <v>993.95299999999997</v>
      </c>
      <c r="L21" s="34">
        <f t="shared" si="2"/>
        <v>-0.52820619056053886</v>
      </c>
      <c r="M21" s="34">
        <f t="shared" si="3"/>
        <v>-3.7292630388122916</v>
      </c>
    </row>
    <row r="22" spans="1:13" s="4" customFormat="1" ht="15" customHeight="1">
      <c r="A22" s="36" t="s">
        <v>12</v>
      </c>
      <c r="B22" s="37">
        <v>259.46100000000001</v>
      </c>
      <c r="C22" s="38">
        <v>342.38200000000001</v>
      </c>
      <c r="D22" s="37">
        <v>346.28300000000002</v>
      </c>
      <c r="E22" s="37">
        <v>332.11500000000001</v>
      </c>
      <c r="F22" s="38">
        <f t="shared" si="0"/>
        <v>-4.0914512118700657</v>
      </c>
      <c r="G22" s="39">
        <f t="shared" si="1"/>
        <v>28.001896238741068</v>
      </c>
      <c r="H22" s="37">
        <v>1207.76</v>
      </c>
      <c r="I22" s="38">
        <v>1218.3599999999999</v>
      </c>
      <c r="J22" s="37">
        <v>1258.94</v>
      </c>
      <c r="K22" s="37">
        <v>1256.144</v>
      </c>
      <c r="L22" s="38">
        <f t="shared" si="2"/>
        <v>-0.22209160087058422</v>
      </c>
      <c r="M22" s="38">
        <f t="shared" si="3"/>
        <v>4.0060939259455495</v>
      </c>
    </row>
    <row r="23" spans="1:13" s="31" customFormat="1" ht="15" customHeight="1">
      <c r="A23" s="27" t="s">
        <v>17</v>
      </c>
      <c r="B23" s="28">
        <v>681.79600000000005</v>
      </c>
      <c r="C23" s="29">
        <v>776.42399999999998</v>
      </c>
      <c r="D23" s="28">
        <v>704.53599999999994</v>
      </c>
      <c r="E23" s="28">
        <v>665.68399999999997</v>
      </c>
      <c r="F23" s="29">
        <f t="shared" si="0"/>
        <v>-5.5145514210771296</v>
      </c>
      <c r="G23" s="30">
        <f t="shared" si="1"/>
        <v>-2.3631702151376857</v>
      </c>
      <c r="H23" s="28">
        <v>1288.9870000000001</v>
      </c>
      <c r="I23" s="29">
        <v>1285.019</v>
      </c>
      <c r="J23" s="28">
        <v>1371.972</v>
      </c>
      <c r="K23" s="28">
        <v>1354.4079999999999</v>
      </c>
      <c r="L23" s="29">
        <f t="shared" si="2"/>
        <v>-1.2802010536658202</v>
      </c>
      <c r="M23" s="29">
        <f t="shared" si="3"/>
        <v>5.0753808998849337</v>
      </c>
    </row>
    <row r="24" spans="1:13" s="4" customFormat="1" ht="15" customHeight="1">
      <c r="A24" s="32" t="s">
        <v>11</v>
      </c>
      <c r="B24" s="33">
        <v>466.67200000000003</v>
      </c>
      <c r="C24" s="34">
        <v>541.51300000000003</v>
      </c>
      <c r="D24" s="33">
        <v>472.71899999999999</v>
      </c>
      <c r="E24" s="33">
        <v>458.37200000000001</v>
      </c>
      <c r="F24" s="34">
        <f t="shared" si="0"/>
        <v>-3.0349954201121534</v>
      </c>
      <c r="G24" s="35">
        <f t="shared" si="1"/>
        <v>-1.7785511022731129</v>
      </c>
      <c r="H24" s="33">
        <v>1082.508</v>
      </c>
      <c r="I24" s="34">
        <v>999.75300000000004</v>
      </c>
      <c r="J24" s="33">
        <v>1153.7929999999999</v>
      </c>
      <c r="K24" s="33">
        <v>1167.962</v>
      </c>
      <c r="L24" s="34">
        <f t="shared" si="2"/>
        <v>1.2280365715513994</v>
      </c>
      <c r="M24" s="34">
        <f t="shared" si="3"/>
        <v>7.8940756096028792</v>
      </c>
    </row>
    <row r="25" spans="1:13" s="4" customFormat="1" ht="15" customHeight="1">
      <c r="A25" s="44" t="s">
        <v>12</v>
      </c>
      <c r="B25" s="45">
        <v>215.124</v>
      </c>
      <c r="C25" s="46">
        <v>234.911</v>
      </c>
      <c r="D25" s="45">
        <v>231.81700000000001</v>
      </c>
      <c r="E25" s="45">
        <v>207.31200000000001</v>
      </c>
      <c r="F25" s="46">
        <f t="shared" si="0"/>
        <v>-10.570838204273201</v>
      </c>
      <c r="G25" s="47">
        <f t="shared" si="1"/>
        <v>-3.6313939867239355</v>
      </c>
      <c r="H25" s="45">
        <v>1736.9059999999999</v>
      </c>
      <c r="I25" s="46">
        <v>1942.6079999999999</v>
      </c>
      <c r="J25" s="45">
        <v>1816.883</v>
      </c>
      <c r="K25" s="45">
        <v>1766.646</v>
      </c>
      <c r="L25" s="46">
        <f t="shared" si="2"/>
        <v>-2.7650101850256732</v>
      </c>
      <c r="M25" s="46">
        <f t="shared" si="3"/>
        <v>1.7122400406239677</v>
      </c>
    </row>
    <row r="26" spans="1:13" s="4" customFormat="1" ht="12.75">
      <c r="A26" s="48"/>
      <c r="B26" s="48"/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1:13" s="4" customFormat="1" ht="12.75">
      <c r="A27" s="4" t="s">
        <v>18</v>
      </c>
    </row>
    <row r="28" spans="1:13" s="4" customFormat="1" ht="12.75">
      <c r="A28" s="50" t="s">
        <v>19</v>
      </c>
      <c r="B28" s="51"/>
      <c r="C28" s="51"/>
      <c r="D28" s="51"/>
    </row>
    <row r="29" spans="1:13">
      <c r="A29" s="50" t="s">
        <v>20</v>
      </c>
      <c r="B29" s="51"/>
      <c r="C29" s="51"/>
      <c r="D29" s="51"/>
      <c r="G29" s="4"/>
      <c r="H29" s="4"/>
    </row>
    <row r="30" spans="1:13">
      <c r="G30" s="4"/>
      <c r="H30" s="4"/>
      <c r="J30" s="4" t="s">
        <v>21</v>
      </c>
    </row>
    <row r="31" spans="1:13">
      <c r="J31" s="51"/>
    </row>
  </sheetData>
  <mergeCells count="12">
    <mergeCell ref="L7:L8"/>
    <mergeCell ref="M7:M8"/>
    <mergeCell ref="A3:M3"/>
    <mergeCell ref="A6:A8"/>
    <mergeCell ref="B6:E6"/>
    <mergeCell ref="F6:G6"/>
    <mergeCell ref="H6:K6"/>
    <mergeCell ref="L6:M6"/>
    <mergeCell ref="C7:E7"/>
    <mergeCell ref="F7:F8"/>
    <mergeCell ref="G7:G8"/>
    <mergeCell ref="I7:K7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2019-07-18T07:41:40Z</dcterms:created>
  <dcterms:modified xsi:type="dcterms:W3CDTF">2019-07-18T07:42:06Z</dcterms:modified>
</cp:coreProperties>
</file>