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5_27" sheetId="1" r:id="rId1"/>
  </sheets>
  <definedNames/>
  <calcPr fullCalcOnLoad="1"/>
</workbook>
</file>

<file path=xl/sharedStrings.xml><?xml version="1.0" encoding="utf-8"?>
<sst xmlns="http://schemas.openxmlformats.org/spreadsheetml/2006/main" count="82" uniqueCount="33">
  <si>
    <t xml:space="preserve">Grūdų  ir aliejinių augalų sėklų  supirkimo kiekių suvestinė ataskaita (2019 m. 25–27 sav.) pagal GS-1*, t </t>
  </si>
  <si>
    <t xml:space="preserve">                      Data
Grūdai</t>
  </si>
  <si>
    <t>Pokytis, %</t>
  </si>
  <si>
    <t>27 sav.  (07 02– 08)</t>
  </si>
  <si>
    <t xml:space="preserve">25 sav.  (06 17–23)
</t>
  </si>
  <si>
    <t xml:space="preserve">26 sav.  (06 24–30)
</t>
  </si>
  <si>
    <t xml:space="preserve">27 sav.  (07 01–07)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</si>
  <si>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</si>
  <si>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</si>
  <si>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</si>
  <si>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</si>
  <si>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</si>
  <si>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</si>
  <si>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</si>
  <si>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</si>
  <si>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</si>
  <si>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</si>
  <si>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</si>
  <si>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</si>
  <si>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</si>
  <si>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</si>
  <si>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</si>
  <si>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</si>
  <si>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</si>
  <si>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</si>
  <si>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</si>
  <si>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Rapsai</t>
  </si>
  <si>
    <t>Iš viso</t>
  </si>
  <si>
    <t>* preliminarūs duomenys</t>
  </si>
  <si>
    <t>** lyginant 2019 m. 27 savaitę su  26 savaite</t>
  </si>
  <si>
    <t>*** lyginant 2019 m. 27 savaitę su 2018 m. 27 savaite</t>
  </si>
  <si>
    <t>Pastaba: grūdų bei aliejinių augalų sėklų 25 ir 26 savaičių supirkimo kiekiai patikslinti  2019-07-11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</si>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</sst>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tabSelected="1" zoomScalePageLayoutView="0" workbookViewId="0" topLeftCell="A1">
      <selection activeCell="O29" sqref="O29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2018</v>
      </c>
      <c r="C4" s="7"/>
      <c r="D4" s="8">
        <v>2019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1130.363</v>
      </c>
      <c r="C8" s="22">
        <v>1128.072</v>
      </c>
      <c r="D8" s="21">
        <v>3237.018</v>
      </c>
      <c r="E8" s="22">
        <v>24762.08</v>
      </c>
      <c r="F8" s="21">
        <v>2716.4</v>
      </c>
      <c r="G8" s="22">
        <v>17291.93</v>
      </c>
      <c r="H8" s="21">
        <v>3609.285</v>
      </c>
      <c r="I8" s="22">
        <v>7271.92</v>
      </c>
      <c r="J8" s="21">
        <f aca="true" t="shared" si="0" ref="J8:K13">+((H8*100/F8)-100)</f>
        <v>32.870159034015614</v>
      </c>
      <c r="K8" s="22">
        <f t="shared" si="0"/>
        <v>-57.94616332589827</v>
      </c>
      <c r="L8" s="21">
        <f aca="true" t="shared" si="1" ref="L8:M23">+((H8*100/B8)-100)</f>
        <v>219.3031795980583</v>
      </c>
      <c r="M8" s="23">
        <f t="shared" si="1"/>
        <v>544.6326121027737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39.303</v>
      </c>
      <c r="C9" s="28">
        <v>0</v>
      </c>
      <c r="D9" s="29">
        <v>1408.431</v>
      </c>
      <c r="E9" s="28">
        <v>17238.208</v>
      </c>
      <c r="F9" s="29">
        <v>920.806</v>
      </c>
      <c r="G9" s="28">
        <v>10984.302</v>
      </c>
      <c r="H9" s="29">
        <v>2346.869</v>
      </c>
      <c r="I9" s="28">
        <v>5000</v>
      </c>
      <c r="J9" s="29">
        <f>+((H9*100/F9)-100)</f>
        <v>154.87116721654726</v>
      </c>
      <c r="K9" s="28">
        <f>+((I9*100/G9)-100)</f>
        <v>-54.4804940723589</v>
      </c>
      <c r="L9" s="29" t="s">
        <v>13</v>
      </c>
      <c r="M9" s="30" t="s">
        <v>13</v>
      </c>
      <c r="N9" s="31"/>
      <c r="O9" s="31"/>
      <c r="P9" s="32"/>
      <c r="Q9" s="32"/>
      <c r="R9" s="32"/>
      <c r="S9" s="33"/>
    </row>
    <row r="10" spans="1:17" ht="15">
      <c r="A10" s="34" t="s">
        <v>14</v>
      </c>
      <c r="B10" s="29">
        <v>12.558</v>
      </c>
      <c r="C10" s="28">
        <v>0</v>
      </c>
      <c r="D10" s="29">
        <v>256.85900000000004</v>
      </c>
      <c r="E10" s="28">
        <v>4073.429</v>
      </c>
      <c r="F10" s="29">
        <v>396.366</v>
      </c>
      <c r="G10" s="28">
        <v>2299.744</v>
      </c>
      <c r="H10" s="29">
        <v>39.28</v>
      </c>
      <c r="I10" s="28">
        <v>0</v>
      </c>
      <c r="J10" s="29">
        <f>+((H10*100/F10)-100)</f>
        <v>-90.08996735340568</v>
      </c>
      <c r="K10" s="28" t="s">
        <v>13</v>
      </c>
      <c r="L10" s="29">
        <f t="shared" si="1"/>
        <v>212.78866061474758</v>
      </c>
      <c r="M10" s="30" t="s">
        <v>13</v>
      </c>
      <c r="N10" s="24"/>
      <c r="O10" s="24"/>
      <c r="P10" s="35"/>
      <c r="Q10" s="35"/>
    </row>
    <row r="11" spans="1:17" ht="15">
      <c r="A11" s="36" t="s">
        <v>15</v>
      </c>
      <c r="B11" s="29">
        <v>301.812</v>
      </c>
      <c r="C11" s="28">
        <v>0</v>
      </c>
      <c r="D11" s="29">
        <v>1150.657</v>
      </c>
      <c r="E11" s="28">
        <v>2480.083</v>
      </c>
      <c r="F11" s="29">
        <v>678.6859999999999</v>
      </c>
      <c r="G11" s="28">
        <v>2914.207</v>
      </c>
      <c r="H11" s="29">
        <v>1047.722</v>
      </c>
      <c r="I11" s="28">
        <v>2000</v>
      </c>
      <c r="J11" s="37">
        <f t="shared" si="0"/>
        <v>54.375071829977344</v>
      </c>
      <c r="K11" s="38">
        <f t="shared" si="0"/>
        <v>-31.37069535554612</v>
      </c>
      <c r="L11" s="37">
        <f t="shared" si="1"/>
        <v>247.1439174055372</v>
      </c>
      <c r="M11" s="39" t="s">
        <v>13</v>
      </c>
      <c r="O11" s="12"/>
      <c r="P11" s="35"/>
      <c r="Q11" s="35"/>
    </row>
    <row r="12" spans="1:17" ht="15">
      <c r="A12" s="36" t="s">
        <v>16</v>
      </c>
      <c r="B12" s="29">
        <v>7.077</v>
      </c>
      <c r="C12" s="28">
        <v>0</v>
      </c>
      <c r="D12" s="29">
        <v>53.08</v>
      </c>
      <c r="E12" s="28">
        <v>0</v>
      </c>
      <c r="F12" s="29">
        <v>399.062</v>
      </c>
      <c r="G12" s="28">
        <v>107.12</v>
      </c>
      <c r="H12" s="29">
        <v>0</v>
      </c>
      <c r="I12" s="28">
        <v>0</v>
      </c>
      <c r="J12" s="37" t="s">
        <v>13</v>
      </c>
      <c r="K12" s="38" t="s">
        <v>13</v>
      </c>
      <c r="L12" s="37" t="s">
        <v>13</v>
      </c>
      <c r="M12" s="39" t="s">
        <v>13</v>
      </c>
      <c r="N12" s="24"/>
      <c r="O12" s="24"/>
      <c r="P12" s="35"/>
      <c r="Q12" s="35"/>
    </row>
    <row r="13" spans="1:14" ht="15">
      <c r="A13" s="40" t="s">
        <v>17</v>
      </c>
      <c r="B13" s="29">
        <v>769.283</v>
      </c>
      <c r="C13" s="28">
        <v>1128.072</v>
      </c>
      <c r="D13" s="29">
        <v>367.991</v>
      </c>
      <c r="E13" s="28">
        <v>970.36</v>
      </c>
      <c r="F13" s="29">
        <v>321.48</v>
      </c>
      <c r="G13" s="28">
        <v>986.56</v>
      </c>
      <c r="H13" s="29">
        <v>175.414</v>
      </c>
      <c r="I13" s="28">
        <v>271.92</v>
      </c>
      <c r="J13" s="41">
        <f t="shared" si="0"/>
        <v>-45.43548587781512</v>
      </c>
      <c r="K13" s="42">
        <f t="shared" si="0"/>
        <v>-72.43756081738566</v>
      </c>
      <c r="L13" s="41">
        <f t="shared" si="1"/>
        <v>-77.19772827425018</v>
      </c>
      <c r="M13" s="43">
        <f t="shared" si="1"/>
        <v>-75.89515562836414</v>
      </c>
      <c r="N13" s="24"/>
    </row>
    <row r="14" spans="1:19" s="25" customFormat="1" ht="15">
      <c r="A14" s="44" t="s">
        <v>18</v>
      </c>
      <c r="B14" s="45">
        <v>22.328</v>
      </c>
      <c r="C14" s="46">
        <v>249.62</v>
      </c>
      <c r="D14" s="47">
        <v>0</v>
      </c>
      <c r="E14" s="48">
        <v>0</v>
      </c>
      <c r="F14" s="49">
        <v>0</v>
      </c>
      <c r="G14" s="50">
        <v>0</v>
      </c>
      <c r="H14" s="47">
        <v>0</v>
      </c>
      <c r="I14" s="48">
        <v>10.18</v>
      </c>
      <c r="J14" s="47" t="s">
        <v>13</v>
      </c>
      <c r="K14" s="48" t="s">
        <v>13</v>
      </c>
      <c r="L14" s="47" t="s">
        <v>13</v>
      </c>
      <c r="M14" s="51">
        <f t="shared" si="1"/>
        <v>-95.92180113772935</v>
      </c>
      <c r="N14" s="52"/>
      <c r="O14" s="52"/>
      <c r="P14" s="52"/>
      <c r="Q14" s="52"/>
      <c r="R14" s="52"/>
      <c r="S14" s="52"/>
    </row>
    <row r="15" spans="1:17" ht="15">
      <c r="A15" s="34" t="s">
        <v>14</v>
      </c>
      <c r="B15" s="29">
        <v>0</v>
      </c>
      <c r="C15" s="28">
        <v>0</v>
      </c>
      <c r="D15" s="53">
        <v>0</v>
      </c>
      <c r="E15" s="28">
        <v>0</v>
      </c>
      <c r="F15" s="29">
        <v>0</v>
      </c>
      <c r="G15" s="28">
        <v>0</v>
      </c>
      <c r="H15" s="53">
        <v>0</v>
      </c>
      <c r="I15" s="28">
        <v>10.18</v>
      </c>
      <c r="J15" s="53" t="s">
        <v>13</v>
      </c>
      <c r="K15" s="28" t="s">
        <v>13</v>
      </c>
      <c r="L15" s="53" t="s">
        <v>13</v>
      </c>
      <c r="M15" s="30" t="s">
        <v>13</v>
      </c>
      <c r="O15" s="12"/>
      <c r="P15" s="35"/>
      <c r="Q15" s="35"/>
    </row>
    <row r="16" spans="1:17" ht="15">
      <c r="A16" s="40" t="s">
        <v>15</v>
      </c>
      <c r="B16" s="54">
        <v>22.328</v>
      </c>
      <c r="C16" s="55">
        <v>249.62</v>
      </c>
      <c r="D16" s="41">
        <v>0</v>
      </c>
      <c r="E16" s="42">
        <v>0</v>
      </c>
      <c r="F16" s="54">
        <v>0</v>
      </c>
      <c r="G16" s="55">
        <v>0</v>
      </c>
      <c r="H16" s="41">
        <v>0</v>
      </c>
      <c r="I16" s="42">
        <v>0</v>
      </c>
      <c r="J16" s="41" t="s">
        <v>13</v>
      </c>
      <c r="K16" s="42" t="s">
        <v>13</v>
      </c>
      <c r="L16" s="41" t="s">
        <v>13</v>
      </c>
      <c r="M16" s="43" t="s">
        <v>13</v>
      </c>
      <c r="O16" s="12"/>
      <c r="P16" s="35"/>
      <c r="Q16" s="35"/>
    </row>
    <row r="17" spans="1:19" s="25" customFormat="1" ht="15">
      <c r="A17" s="44" t="s">
        <v>19</v>
      </c>
      <c r="B17" s="45">
        <v>772.212</v>
      </c>
      <c r="C17" s="46">
        <v>1549.34</v>
      </c>
      <c r="D17" s="47">
        <v>355.539</v>
      </c>
      <c r="E17" s="48">
        <v>3470.86</v>
      </c>
      <c r="F17" s="49">
        <v>311.017</v>
      </c>
      <c r="G17" s="50">
        <v>1647.25</v>
      </c>
      <c r="H17" s="47">
        <v>1642.265</v>
      </c>
      <c r="I17" s="48">
        <v>1309.392</v>
      </c>
      <c r="J17" s="47">
        <f aca="true" t="shared" si="2" ref="J17:K27">+((H17*100/F17)-100)</f>
        <v>428.0306221203342</v>
      </c>
      <c r="K17" s="48">
        <f t="shared" si="2"/>
        <v>-20.510426468356343</v>
      </c>
      <c r="L17" s="47">
        <f t="shared" si="1"/>
        <v>112.67022527492452</v>
      </c>
      <c r="M17" s="51">
        <f t="shared" si="1"/>
        <v>-15.487110640659878</v>
      </c>
      <c r="N17" s="52"/>
      <c r="O17" s="52"/>
      <c r="P17" s="52"/>
      <c r="Q17" s="52"/>
      <c r="R17" s="52"/>
      <c r="S17" s="52"/>
    </row>
    <row r="18" spans="1:17" ht="15">
      <c r="A18" s="34" t="s">
        <v>14</v>
      </c>
      <c r="B18" s="29">
        <v>0</v>
      </c>
      <c r="C18" s="28">
        <v>0</v>
      </c>
      <c r="D18" s="29">
        <v>4.86</v>
      </c>
      <c r="E18" s="28">
        <v>0</v>
      </c>
      <c r="F18" s="29">
        <v>0</v>
      </c>
      <c r="G18" s="28">
        <v>0</v>
      </c>
      <c r="H18" s="29">
        <v>0</v>
      </c>
      <c r="I18" s="28">
        <v>25.34</v>
      </c>
      <c r="J18" s="29" t="s">
        <v>13</v>
      </c>
      <c r="K18" s="28" t="s">
        <v>13</v>
      </c>
      <c r="L18" s="29" t="s">
        <v>13</v>
      </c>
      <c r="M18" s="30" t="s">
        <v>13</v>
      </c>
      <c r="O18" s="12"/>
      <c r="P18" s="35"/>
      <c r="Q18" s="35"/>
    </row>
    <row r="19" spans="1:17" ht="15">
      <c r="A19" s="36" t="s">
        <v>15</v>
      </c>
      <c r="B19" s="29">
        <v>772.212</v>
      </c>
      <c r="C19" s="28">
        <v>1549.34</v>
      </c>
      <c r="D19" s="37">
        <v>310.759</v>
      </c>
      <c r="E19" s="38">
        <v>1589.12</v>
      </c>
      <c r="F19" s="29">
        <v>183.097</v>
      </c>
      <c r="G19" s="28">
        <v>1242.57</v>
      </c>
      <c r="H19" s="29">
        <v>1565.245</v>
      </c>
      <c r="I19" s="28">
        <v>805.572</v>
      </c>
      <c r="J19" s="37">
        <f t="shared" si="2"/>
        <v>754.8720077336056</v>
      </c>
      <c r="K19" s="38">
        <f t="shared" si="2"/>
        <v>-35.16888384557812</v>
      </c>
      <c r="L19" s="37">
        <f t="shared" si="1"/>
        <v>102.6962802960845</v>
      </c>
      <c r="M19" s="39">
        <f t="shared" si="1"/>
        <v>-48.00547329830766</v>
      </c>
      <c r="O19" s="12"/>
      <c r="P19" s="35"/>
      <c r="Q19" s="35"/>
    </row>
    <row r="20" spans="1:17" ht="15">
      <c r="A20" s="56" t="s">
        <v>20</v>
      </c>
      <c r="B20" s="54">
        <v>0</v>
      </c>
      <c r="C20" s="55">
        <v>0</v>
      </c>
      <c r="D20" s="57">
        <v>39.92</v>
      </c>
      <c r="E20" s="58">
        <v>1881.74</v>
      </c>
      <c r="F20" s="54">
        <v>127.92</v>
      </c>
      <c r="G20" s="55">
        <v>404.68</v>
      </c>
      <c r="H20" s="59">
        <v>77.02</v>
      </c>
      <c r="I20" s="60">
        <v>478.48</v>
      </c>
      <c r="J20" s="57">
        <f t="shared" si="2"/>
        <v>-39.79049405878674</v>
      </c>
      <c r="K20" s="58">
        <f t="shared" si="2"/>
        <v>18.236631412474054</v>
      </c>
      <c r="L20" s="57" t="s">
        <v>13</v>
      </c>
      <c r="M20" s="61" t="s">
        <v>13</v>
      </c>
      <c r="O20" s="12"/>
      <c r="P20" s="35"/>
      <c r="Q20" s="35"/>
    </row>
    <row r="21" spans="1:17" ht="15">
      <c r="A21" s="34" t="s">
        <v>21</v>
      </c>
      <c r="B21" s="62">
        <v>75.4</v>
      </c>
      <c r="C21" s="63">
        <v>4.847</v>
      </c>
      <c r="D21" s="64">
        <v>38.852</v>
      </c>
      <c r="E21" s="28">
        <v>0</v>
      </c>
      <c r="F21" s="62">
        <v>41.366</v>
      </c>
      <c r="G21" s="63">
        <v>0</v>
      </c>
      <c r="H21" s="64">
        <v>39.14</v>
      </c>
      <c r="I21" s="28">
        <v>11.2</v>
      </c>
      <c r="J21" s="64">
        <f t="shared" si="2"/>
        <v>-5.381230962626304</v>
      </c>
      <c r="K21" s="28" t="s">
        <v>13</v>
      </c>
      <c r="L21" s="64">
        <f t="shared" si="1"/>
        <v>-48.09018567639258</v>
      </c>
      <c r="M21" s="30">
        <f t="shared" si="1"/>
        <v>131.07076542191044</v>
      </c>
      <c r="O21" s="12"/>
      <c r="P21" s="35"/>
      <c r="Q21" s="35"/>
    </row>
    <row r="22" spans="1:17" ht="15">
      <c r="A22" s="36" t="s">
        <v>22</v>
      </c>
      <c r="B22" s="29">
        <v>40.956</v>
      </c>
      <c r="C22" s="28">
        <v>0</v>
      </c>
      <c r="D22" s="65">
        <v>212.676</v>
      </c>
      <c r="E22" s="38">
        <v>443.56</v>
      </c>
      <c r="F22" s="29">
        <v>31.3</v>
      </c>
      <c r="G22" s="28">
        <v>211.8</v>
      </c>
      <c r="H22" s="64">
        <v>68</v>
      </c>
      <c r="I22" s="28">
        <v>220</v>
      </c>
      <c r="J22" s="65">
        <f>+((H22*100/F22)-100)</f>
        <v>117.25239616613419</v>
      </c>
      <c r="K22" s="38">
        <f t="shared" si="2"/>
        <v>3.8715769593956537</v>
      </c>
      <c r="L22" s="65">
        <f t="shared" si="1"/>
        <v>66.0318390467819</v>
      </c>
      <c r="M22" s="39" t="s">
        <v>13</v>
      </c>
      <c r="O22" s="12"/>
      <c r="P22" s="35"/>
      <c r="Q22" s="35"/>
    </row>
    <row r="23" spans="1:17" ht="15">
      <c r="A23" s="36" t="s">
        <v>23</v>
      </c>
      <c r="B23" s="29">
        <v>249.826</v>
      </c>
      <c r="C23" s="28">
        <v>32.537</v>
      </c>
      <c r="D23" s="65">
        <v>26.32</v>
      </c>
      <c r="E23" s="38">
        <v>22.64</v>
      </c>
      <c r="F23" s="29">
        <v>0</v>
      </c>
      <c r="G23" s="28">
        <v>6.22</v>
      </c>
      <c r="H23" s="64">
        <v>21.552</v>
      </c>
      <c r="I23" s="28">
        <v>26.74</v>
      </c>
      <c r="J23" s="65" t="s">
        <v>13</v>
      </c>
      <c r="K23" s="38">
        <f t="shared" si="2"/>
        <v>329.90353697749197</v>
      </c>
      <c r="L23" s="65">
        <f t="shared" si="1"/>
        <v>-91.37319574423799</v>
      </c>
      <c r="M23" s="39">
        <f t="shared" si="1"/>
        <v>-17.8166395180871</v>
      </c>
      <c r="O23" s="12"/>
      <c r="P23" s="35"/>
      <c r="Q23" s="35"/>
    </row>
    <row r="24" spans="1:17" ht="15">
      <c r="A24" s="36" t="s">
        <v>24</v>
      </c>
      <c r="B24" s="29">
        <v>0</v>
      </c>
      <c r="C24" s="28">
        <v>46.86</v>
      </c>
      <c r="D24" s="65">
        <v>76.359</v>
      </c>
      <c r="E24" s="38">
        <v>3191.81</v>
      </c>
      <c r="F24" s="29">
        <v>0</v>
      </c>
      <c r="G24" s="28">
        <v>2789.765</v>
      </c>
      <c r="H24" s="64">
        <v>1176.07</v>
      </c>
      <c r="I24" s="28">
        <v>1231.14</v>
      </c>
      <c r="J24" s="65" t="s">
        <v>13</v>
      </c>
      <c r="K24" s="38">
        <f t="shared" si="2"/>
        <v>-55.86940118612141</v>
      </c>
      <c r="L24" s="65" t="s">
        <v>13</v>
      </c>
      <c r="M24" s="39" t="s">
        <v>13</v>
      </c>
      <c r="O24" s="12"/>
      <c r="P24" s="35"/>
      <c r="Q24" s="35"/>
    </row>
    <row r="25" spans="1:17" ht="15">
      <c r="A25" s="36" t="s">
        <v>25</v>
      </c>
      <c r="B25" s="65">
        <v>533.211</v>
      </c>
      <c r="C25" s="66">
        <v>65.02</v>
      </c>
      <c r="D25" s="65">
        <v>417.69</v>
      </c>
      <c r="E25" s="66">
        <v>215.359</v>
      </c>
      <c r="F25" s="65">
        <v>52.795</v>
      </c>
      <c r="G25" s="66">
        <v>294.22</v>
      </c>
      <c r="H25" s="65">
        <v>35</v>
      </c>
      <c r="I25" s="67">
        <v>0</v>
      </c>
      <c r="J25" s="65">
        <f t="shared" si="2"/>
        <v>-33.70584335637845</v>
      </c>
      <c r="K25" s="66" t="s">
        <v>13</v>
      </c>
      <c r="L25" s="65">
        <f>+((H25*100/B25)-100)</f>
        <v>-93.43599438121119</v>
      </c>
      <c r="M25" s="68" t="s">
        <v>13</v>
      </c>
      <c r="O25" s="12"/>
      <c r="P25" s="35"/>
      <c r="Q25" s="35"/>
    </row>
    <row r="26" spans="1:17" ht="15">
      <c r="A26" s="36" t="s">
        <v>26</v>
      </c>
      <c r="B26" s="69">
        <v>1013.5609999999999</v>
      </c>
      <c r="C26" s="70">
        <v>0</v>
      </c>
      <c r="D26" s="69">
        <v>0</v>
      </c>
      <c r="E26" s="70">
        <v>0</v>
      </c>
      <c r="F26" s="69">
        <v>33.066</v>
      </c>
      <c r="G26" s="70">
        <v>0</v>
      </c>
      <c r="H26" s="69">
        <v>24.02</v>
      </c>
      <c r="I26" s="71">
        <v>0</v>
      </c>
      <c r="J26" s="69">
        <f t="shared" si="2"/>
        <v>-27.35740639932257</v>
      </c>
      <c r="K26" s="66" t="s">
        <v>13</v>
      </c>
      <c r="L26" s="69">
        <f>+((H26*100/B26)-100)</f>
        <v>-97.63013770261485</v>
      </c>
      <c r="M26" s="68" t="s">
        <v>13</v>
      </c>
      <c r="O26" s="12"/>
      <c r="P26" s="35"/>
      <c r="Q26" s="35"/>
    </row>
    <row r="27" spans="1:19" ht="15">
      <c r="A27" s="72" t="s">
        <v>27</v>
      </c>
      <c r="B27" s="73">
        <v>3837.53</v>
      </c>
      <c r="C27" s="73">
        <v>3082.3</v>
      </c>
      <c r="D27" s="73">
        <v>4364.454</v>
      </c>
      <c r="E27" s="73">
        <v>32106.309</v>
      </c>
      <c r="F27" s="73">
        <v>3185.9439999999995</v>
      </c>
      <c r="G27" s="73">
        <v>22241.19</v>
      </c>
      <c r="H27" s="73">
        <v>6615.332</v>
      </c>
      <c r="I27" s="73">
        <v>10080.572</v>
      </c>
      <c r="J27" s="74">
        <f t="shared" si="2"/>
        <v>107.64118892234143</v>
      </c>
      <c r="K27" s="74">
        <f t="shared" si="2"/>
        <v>-54.67611220442791</v>
      </c>
      <c r="L27" s="74">
        <f>+((H27*100/B27)-100)</f>
        <v>72.38515399228152</v>
      </c>
      <c r="M27" s="75">
        <f>+((I27*100/C27)-100)</f>
        <v>227.04707523602502</v>
      </c>
      <c r="O27" s="12"/>
      <c r="P27" s="35"/>
      <c r="Q27" s="35"/>
      <c r="R27" s="76"/>
      <c r="S27" s="76"/>
    </row>
    <row r="28" spans="1:17" s="1" customFormat="1" ht="15">
      <c r="A28" s="77" t="s">
        <v>28</v>
      </c>
      <c r="B28" s="78"/>
      <c r="C28" s="78"/>
      <c r="D28" s="78"/>
      <c r="E28" s="78"/>
      <c r="F28" s="78"/>
      <c r="G28" s="78"/>
      <c r="H28" s="78"/>
      <c r="I28" s="78"/>
      <c r="J28" s="77"/>
      <c r="K28" s="77"/>
      <c r="L28" s="77"/>
      <c r="M28" s="77"/>
      <c r="P28" s="35"/>
      <c r="Q28" s="35"/>
    </row>
    <row r="29" spans="1:13" s="1" customFormat="1" ht="15">
      <c r="A29" s="79" t="s">
        <v>29</v>
      </c>
      <c r="B29" s="79"/>
      <c r="C29" s="79"/>
      <c r="D29" s="79"/>
      <c r="E29" s="79"/>
      <c r="F29" s="80"/>
      <c r="G29" s="80"/>
      <c r="H29" s="80"/>
      <c r="I29" s="80"/>
      <c r="K29" s="35"/>
      <c r="L29" s="35"/>
      <c r="M29" s="35"/>
    </row>
    <row r="30" spans="1:13" s="1" customFormat="1" ht="15">
      <c r="A30" s="79" t="s">
        <v>30</v>
      </c>
      <c r="B30" s="79"/>
      <c r="C30" s="79"/>
      <c r="D30" s="79"/>
      <c r="E30" s="79"/>
      <c r="F30" s="81"/>
      <c r="J30" s="82"/>
      <c r="K30" s="35"/>
      <c r="L30" s="35"/>
      <c r="M30" s="35"/>
    </row>
    <row r="31" spans="1:13" s="1" customFormat="1" ht="15" customHeight="1">
      <c r="A31" s="83" t="s">
        <v>31</v>
      </c>
      <c r="B31" s="84"/>
      <c r="C31" s="84"/>
      <c r="D31" s="84"/>
      <c r="E31" s="84"/>
      <c r="F31" s="84"/>
      <c r="G31" s="84"/>
      <c r="H31" s="84"/>
      <c r="I31" s="84"/>
      <c r="J31" s="85"/>
      <c r="L31" s="77"/>
      <c r="M31" s="77"/>
    </row>
    <row r="32" spans="2:10" s="1" customFormat="1" ht="15" customHeight="1">
      <c r="B32" s="35"/>
      <c r="C32" s="35"/>
      <c r="J32" s="82" t="s">
        <v>32</v>
      </c>
    </row>
    <row r="33" s="1" customFormat="1" ht="15">
      <c r="J33" s="82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</sheetData>
  <sheetProtection/>
  <mergeCells count="24">
    <mergeCell ref="K6:K7"/>
    <mergeCell ref="L6:L7"/>
    <mergeCell ref="M6:M7"/>
    <mergeCell ref="A31:J31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2019-07-11T04:59:50Z</dcterms:created>
  <dcterms:modified xsi:type="dcterms:W3CDTF">2019-07-11T05:00:32Z</dcterms:modified>
  <cp:category/>
  <cp:version/>
  <cp:contentType/>
  <cp:contentStatus/>
</cp:coreProperties>
</file>