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6_28 sav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<sst xmlns="http://schemas.openxmlformats.org/spreadsheetml/2006/main" count="85" uniqueCount="34">
  <si>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 xml:space="preserve">Grūdų  ir aliejinių augalų sėklų  supirkimo kiekių suvestinė ataskaita (2019 m. 26–28 sav.) pagal GS-1*, t </t>
  </si>
  <si>
    <t xml:space="preserve">                      Data
Grūdai</t>
  </si>
  <si>
    <t>Pokytis, %</t>
  </si>
  <si>
    <t>28 sav.  (07 09– 15)</t>
  </si>
  <si>
    <t xml:space="preserve">26 sav.  (06 24–30)
</t>
  </si>
  <si>
    <t xml:space="preserve">27 sav.  (07 01–07)
</t>
  </si>
  <si>
    <t xml:space="preserve">28 sav.  (07 08–14)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</si>
  <si>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</si>
  <si>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</si>
  <si>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</si>
  <si>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</si>
  <si>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</si>
  <si>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</si>
  <si>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</si>
  <si>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>-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</si>
  <si>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</si>
  <si>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</si>
  <si>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</si>
  <si>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</si>
  <si>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</si>
  <si>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</si>
  <si>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</si>
  <si>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</si>
  <si>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</si>
  <si>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</si>
  <si>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</si>
  <si>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</si>
  <si>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</si>
  <si>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</si>
  <si>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</si>
  <si>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28 savaitę su  27 savaite</t>
  </si>
  <si>
    <t>*** lyginant 2019 m. 28 savaitę su 2018 m. 28 savaite</t>
  </si>
  <si>
    <t>Pastaba: grūdų bei aliejinių augalų sėklų 26 ir 27 savaičių supirkimo kiekiai patikslinti  2019-07-18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</si>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</sst>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66675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57150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781050</xdr:colOff>
      <xdr:row>0</xdr:row>
      <xdr:rowOff>76200</xdr:rowOff>
    </xdr:to>
    <xdr:pic>
      <xdr:nvPicPr>
        <xdr:cNvPr id="2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27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27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8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28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8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28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8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29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9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29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9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29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0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0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0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0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0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1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1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1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2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2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2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2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2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3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3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3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3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3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4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4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4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4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4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5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5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5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6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6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6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6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6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7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7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7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7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7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8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8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8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8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8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9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9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39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0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40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3</xdr:row>
      <xdr:rowOff>76200</xdr:rowOff>
    </xdr:to>
    <xdr:pic>
      <xdr:nvPicPr>
        <xdr:cNvPr id="4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3</xdr:row>
      <xdr:rowOff>76200</xdr:rowOff>
    </xdr:to>
    <xdr:pic>
      <xdr:nvPicPr>
        <xdr:cNvPr id="4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0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40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40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41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A4" sqref="A1:IV65536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6717.053</v>
      </c>
      <c r="C8" s="22">
        <v>3572.825</v>
      </c>
      <c r="D8" s="21">
        <v>2780.599</v>
      </c>
      <c r="E8" s="22">
        <v>17266.65</v>
      </c>
      <c r="F8" s="21">
        <v>3685.496</v>
      </c>
      <c r="G8" s="22">
        <v>7271.92</v>
      </c>
      <c r="H8" s="21">
        <v>1187.909</v>
      </c>
      <c r="I8" s="22">
        <v>1384.111</v>
      </c>
      <c r="J8" s="21">
        <f aca="true" t="shared" si="0" ref="J8:K13">+((H8*100/F8)-100)</f>
        <v>-67.76800191887332</v>
      </c>
      <c r="K8" s="22">
        <f t="shared" si="0"/>
        <v>-80.96636101607278</v>
      </c>
      <c r="L8" s="21">
        <f aca="true" t="shared" si="1" ref="L8:M13">+((H8*100/B8)-100)</f>
        <v>-82.31502714062253</v>
      </c>
      <c r="M8" s="23">
        <f t="shared" si="1"/>
        <v>-61.26003932462407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657.695</v>
      </c>
      <c r="C9" s="28">
        <v>1076.224</v>
      </c>
      <c r="D9" s="29">
        <v>920.806</v>
      </c>
      <c r="E9" s="28">
        <v>10984.302</v>
      </c>
      <c r="F9" s="29">
        <v>2346.869</v>
      </c>
      <c r="G9" s="28">
        <v>5000</v>
      </c>
      <c r="H9" s="29">
        <v>516.023</v>
      </c>
      <c r="I9" s="28">
        <v>33.54</v>
      </c>
      <c r="J9" s="29">
        <f>+((H9*100/F9)-100)</f>
        <v>-78.01227933898313</v>
      </c>
      <c r="K9" s="28">
        <f>+((I9*100/G9)-100)</f>
        <v>-99.3292</v>
      </c>
      <c r="L9" s="29">
        <f>+((H9*100/B9)-100)</f>
        <v>-21.540683751586982</v>
      </c>
      <c r="M9" s="30">
        <f>+((I9*100/C9)-100)</f>
        <v>-96.88354840627973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601.386</v>
      </c>
      <c r="C10" s="28">
        <v>91.883</v>
      </c>
      <c r="D10" s="29">
        <v>396.366</v>
      </c>
      <c r="E10" s="28">
        <v>2299.744</v>
      </c>
      <c r="F10" s="29">
        <v>98.224</v>
      </c>
      <c r="G10" s="28">
        <v>0</v>
      </c>
      <c r="H10" s="29">
        <v>56.9</v>
      </c>
      <c r="I10" s="28">
        <v>0</v>
      </c>
      <c r="J10" s="29">
        <f>+((H10*100/F10)-100)</f>
        <v>-42.071184231959606</v>
      </c>
      <c r="K10" s="28" t="s">
        <v>14</v>
      </c>
      <c r="L10" s="29">
        <f t="shared" si="1"/>
        <v>-90.53852267927753</v>
      </c>
      <c r="M10" s="30" t="s">
        <v>14</v>
      </c>
      <c r="N10" s="24"/>
      <c r="O10" s="24"/>
      <c r="P10" s="35"/>
      <c r="Q10" s="35"/>
    </row>
    <row r="11" spans="1:17" ht="15">
      <c r="A11" s="36" t="s">
        <v>15</v>
      </c>
      <c r="B11" s="29">
        <v>3256.296</v>
      </c>
      <c r="C11" s="28">
        <v>425.8</v>
      </c>
      <c r="D11" s="29">
        <v>742.885</v>
      </c>
      <c r="E11" s="28">
        <v>2914.207</v>
      </c>
      <c r="F11" s="29">
        <v>1060.817</v>
      </c>
      <c r="G11" s="28">
        <v>2000</v>
      </c>
      <c r="H11" s="29">
        <v>217.587</v>
      </c>
      <c r="I11" s="28">
        <v>610.04</v>
      </c>
      <c r="J11" s="37">
        <f t="shared" si="0"/>
        <v>-79.48873368356654</v>
      </c>
      <c r="K11" s="38">
        <f t="shared" si="0"/>
        <v>-69.498</v>
      </c>
      <c r="L11" s="37">
        <f t="shared" si="1"/>
        <v>-93.31796003803095</v>
      </c>
      <c r="M11" s="39">
        <f t="shared" si="1"/>
        <v>43.26914044152184</v>
      </c>
      <c r="O11" s="12"/>
      <c r="P11" s="35"/>
      <c r="Q11" s="35"/>
    </row>
    <row r="12" spans="1:17" ht="15">
      <c r="A12" s="36" t="s">
        <v>16</v>
      </c>
      <c r="B12" s="29">
        <v>1134.875</v>
      </c>
      <c r="C12" s="28">
        <v>156.36</v>
      </c>
      <c r="D12" s="29">
        <v>399.062</v>
      </c>
      <c r="E12" s="28">
        <v>107.12</v>
      </c>
      <c r="F12" s="29">
        <v>0</v>
      </c>
      <c r="G12" s="28">
        <v>0</v>
      </c>
      <c r="H12" s="29">
        <v>46.029</v>
      </c>
      <c r="I12" s="28">
        <v>0</v>
      </c>
      <c r="J12" s="37" t="s">
        <v>14</v>
      </c>
      <c r="K12" s="38" t="s">
        <v>14</v>
      </c>
      <c r="L12" s="37">
        <f t="shared" si="1"/>
        <v>-95.94413481660976</v>
      </c>
      <c r="M12" s="39" t="s">
        <v>14</v>
      </c>
      <c r="N12" s="24"/>
      <c r="O12" s="24"/>
      <c r="P12" s="35"/>
      <c r="Q12" s="35"/>
    </row>
    <row r="13" spans="1:14" ht="15">
      <c r="A13" s="40" t="s">
        <v>17</v>
      </c>
      <c r="B13" s="29">
        <v>1066.801</v>
      </c>
      <c r="C13" s="28">
        <v>1822.558</v>
      </c>
      <c r="D13" s="29">
        <v>321.48</v>
      </c>
      <c r="E13" s="28">
        <v>961.28</v>
      </c>
      <c r="F13" s="29">
        <v>179.586</v>
      </c>
      <c r="G13" s="28">
        <v>271.92</v>
      </c>
      <c r="H13" s="29">
        <v>351.37</v>
      </c>
      <c r="I13" s="28">
        <v>740.531</v>
      </c>
      <c r="J13" s="41">
        <f t="shared" si="0"/>
        <v>95.65556335126345</v>
      </c>
      <c r="K13" s="42">
        <f t="shared" si="0"/>
        <v>172.33414239482198</v>
      </c>
      <c r="L13" s="41">
        <f t="shared" si="1"/>
        <v>-67.06321047693055</v>
      </c>
      <c r="M13" s="43">
        <f t="shared" si="1"/>
        <v>-59.368590738950424</v>
      </c>
      <c r="N13" s="24"/>
    </row>
    <row r="14" spans="1:19" s="25" customFormat="1" ht="15">
      <c r="A14" s="44" t="s">
        <v>18</v>
      </c>
      <c r="B14" s="45">
        <v>308.158</v>
      </c>
      <c r="C14" s="46">
        <v>0</v>
      </c>
      <c r="D14" s="47">
        <v>0</v>
      </c>
      <c r="E14" s="48">
        <v>0</v>
      </c>
      <c r="F14" s="49">
        <v>0</v>
      </c>
      <c r="G14" s="50">
        <v>10.18</v>
      </c>
      <c r="H14" s="47">
        <v>0</v>
      </c>
      <c r="I14" s="48">
        <v>0</v>
      </c>
      <c r="J14" s="47" t="s">
        <v>14</v>
      </c>
      <c r="K14" s="48" t="s">
        <v>14</v>
      </c>
      <c r="L14" s="47" t="s">
        <v>14</v>
      </c>
      <c r="M14" s="51" t="s">
        <v>14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24</v>
      </c>
      <c r="C15" s="28">
        <v>0</v>
      </c>
      <c r="D15" s="53">
        <v>0</v>
      </c>
      <c r="E15" s="28">
        <v>0</v>
      </c>
      <c r="F15" s="29">
        <v>0</v>
      </c>
      <c r="G15" s="28">
        <v>10.18</v>
      </c>
      <c r="H15" s="53">
        <v>0</v>
      </c>
      <c r="I15" s="28">
        <v>0</v>
      </c>
      <c r="J15" s="53" t="s">
        <v>14</v>
      </c>
      <c r="K15" s="28" t="s">
        <v>14</v>
      </c>
      <c r="L15" s="53" t="s">
        <v>14</v>
      </c>
      <c r="M15" s="30" t="s">
        <v>14</v>
      </c>
      <c r="O15" s="12"/>
      <c r="P15" s="35"/>
      <c r="Q15" s="35"/>
    </row>
    <row r="16" spans="1:17" ht="15">
      <c r="A16" s="40" t="s">
        <v>15</v>
      </c>
      <c r="B16" s="54">
        <v>284.158</v>
      </c>
      <c r="C16" s="55">
        <v>0</v>
      </c>
      <c r="D16" s="41">
        <v>0</v>
      </c>
      <c r="E16" s="42">
        <v>0</v>
      </c>
      <c r="F16" s="54">
        <v>0</v>
      </c>
      <c r="G16" s="55">
        <v>0</v>
      </c>
      <c r="H16" s="41">
        <v>0</v>
      </c>
      <c r="I16" s="42">
        <v>0</v>
      </c>
      <c r="J16" s="41" t="s">
        <v>14</v>
      </c>
      <c r="K16" s="42" t="s">
        <v>14</v>
      </c>
      <c r="L16" s="41" t="s">
        <v>14</v>
      </c>
      <c r="M16" s="43" t="s">
        <v>14</v>
      </c>
      <c r="O16" s="12"/>
      <c r="P16" s="35"/>
      <c r="Q16" s="35"/>
    </row>
    <row r="17" spans="1:19" s="25" customFormat="1" ht="15">
      <c r="A17" s="44" t="s">
        <v>19</v>
      </c>
      <c r="B17" s="45">
        <v>5088.584</v>
      </c>
      <c r="C17" s="46">
        <v>1410.18</v>
      </c>
      <c r="D17" s="47">
        <v>311.017</v>
      </c>
      <c r="E17" s="48">
        <v>1672.53</v>
      </c>
      <c r="F17" s="49">
        <v>1736.479</v>
      </c>
      <c r="G17" s="50">
        <v>1309.392</v>
      </c>
      <c r="H17" s="47">
        <v>5747.381</v>
      </c>
      <c r="I17" s="48">
        <v>1181.359</v>
      </c>
      <c r="J17" s="47">
        <f>+((H17*100/F17)-100)</f>
        <v>230.97900982390223</v>
      </c>
      <c r="K17" s="48">
        <f>+((I17*100/G17)-100)</f>
        <v>-9.778049659689387</v>
      </c>
      <c r="L17" s="47">
        <f aca="true" t="shared" si="2" ref="L17:M28">+((H17*100/B17)-100)</f>
        <v>12.946568239808954</v>
      </c>
      <c r="M17" s="51">
        <f t="shared" si="2"/>
        <v>-16.226368265044187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318.217</v>
      </c>
      <c r="C18" s="28">
        <v>0</v>
      </c>
      <c r="D18" s="29">
        <v>0</v>
      </c>
      <c r="E18" s="28">
        <v>0</v>
      </c>
      <c r="F18" s="29">
        <v>0</v>
      </c>
      <c r="G18" s="28">
        <v>25.34</v>
      </c>
      <c r="H18" s="29">
        <v>137.84</v>
      </c>
      <c r="I18" s="28">
        <v>0</v>
      </c>
      <c r="J18" s="29" t="s">
        <v>14</v>
      </c>
      <c r="K18" s="28" t="s">
        <v>14</v>
      </c>
      <c r="L18" s="29">
        <f t="shared" si="2"/>
        <v>-56.6836466939227</v>
      </c>
      <c r="M18" s="30" t="s">
        <v>14</v>
      </c>
      <c r="O18" s="12"/>
      <c r="P18" s="35"/>
      <c r="Q18" s="35"/>
    </row>
    <row r="19" spans="1:17" ht="15">
      <c r="A19" s="36" t="s">
        <v>15</v>
      </c>
      <c r="B19" s="29">
        <v>4770.367</v>
      </c>
      <c r="C19" s="28">
        <v>1410.18</v>
      </c>
      <c r="D19" s="37">
        <v>183.097</v>
      </c>
      <c r="E19" s="38">
        <v>1267.85</v>
      </c>
      <c r="F19" s="29">
        <v>1659.459</v>
      </c>
      <c r="G19" s="28">
        <v>805.572</v>
      </c>
      <c r="H19" s="29">
        <v>4305.308</v>
      </c>
      <c r="I19" s="28">
        <v>1181.359</v>
      </c>
      <c r="J19" s="37">
        <f>+((H19*100/F19)-100)</f>
        <v>159.44045619686898</v>
      </c>
      <c r="K19" s="38">
        <f>+((I19*100/G19)-100)</f>
        <v>46.64846841747229</v>
      </c>
      <c r="L19" s="37">
        <f t="shared" si="2"/>
        <v>-9.748914496515681</v>
      </c>
      <c r="M19" s="39">
        <f t="shared" si="2"/>
        <v>-16.226368265044187</v>
      </c>
      <c r="O19" s="12"/>
      <c r="P19" s="35"/>
      <c r="Q19" s="35"/>
    </row>
    <row r="20" spans="1:17" ht="15">
      <c r="A20" s="56" t="s">
        <v>20</v>
      </c>
      <c r="B20" s="54">
        <v>0</v>
      </c>
      <c r="C20" s="55">
        <v>0</v>
      </c>
      <c r="D20" s="57">
        <v>127.92</v>
      </c>
      <c r="E20" s="58">
        <v>404.68</v>
      </c>
      <c r="F20" s="54">
        <v>77.02</v>
      </c>
      <c r="G20" s="55">
        <v>478.48</v>
      </c>
      <c r="H20" s="59">
        <v>1304.233</v>
      </c>
      <c r="I20" s="60">
        <v>0</v>
      </c>
      <c r="J20" s="57" t="s">
        <v>14</v>
      </c>
      <c r="K20" s="58" t="s">
        <v>14</v>
      </c>
      <c r="L20" s="57" t="s">
        <v>14</v>
      </c>
      <c r="M20" s="61" t="s">
        <v>14</v>
      </c>
      <c r="O20" s="12"/>
      <c r="P20" s="35"/>
      <c r="Q20" s="35"/>
    </row>
    <row r="21" spans="1:17" ht="15">
      <c r="A21" s="34" t="s">
        <v>21</v>
      </c>
      <c r="B21" s="62">
        <v>61.8</v>
      </c>
      <c r="C21" s="63">
        <v>1.453</v>
      </c>
      <c r="D21" s="64">
        <v>41.366</v>
      </c>
      <c r="E21" s="28">
        <v>0</v>
      </c>
      <c r="F21" s="62">
        <v>39.14</v>
      </c>
      <c r="G21" s="63">
        <v>11.2</v>
      </c>
      <c r="H21" s="64">
        <v>107.467</v>
      </c>
      <c r="I21" s="28">
        <v>0</v>
      </c>
      <c r="J21" s="64">
        <f>+((H21*100/F21)-100)</f>
        <v>174.57077158916712</v>
      </c>
      <c r="K21" s="28" t="s">
        <v>14</v>
      </c>
      <c r="L21" s="64">
        <f t="shared" si="2"/>
        <v>73.89482200647251</v>
      </c>
      <c r="M21" s="30" t="s">
        <v>14</v>
      </c>
      <c r="O21" s="12"/>
      <c r="P21" s="35"/>
      <c r="Q21" s="35"/>
    </row>
    <row r="22" spans="1:17" ht="15">
      <c r="A22" s="36" t="s">
        <v>22</v>
      </c>
      <c r="B22" s="29">
        <v>57.15</v>
      </c>
      <c r="C22" s="28">
        <v>318.2</v>
      </c>
      <c r="D22" s="65">
        <v>31.3</v>
      </c>
      <c r="E22" s="38">
        <v>211.8</v>
      </c>
      <c r="F22" s="29">
        <v>68</v>
      </c>
      <c r="G22" s="28">
        <v>220</v>
      </c>
      <c r="H22" s="64">
        <v>227.02</v>
      </c>
      <c r="I22" s="28">
        <v>300</v>
      </c>
      <c r="J22" s="65">
        <f>+((H22*100/F22)-100)</f>
        <v>233.8529411764706</v>
      </c>
      <c r="K22" s="38">
        <f>+((I22*100/G22)-100)</f>
        <v>36.363636363636374</v>
      </c>
      <c r="L22" s="65">
        <f t="shared" si="2"/>
        <v>297.2353455818023</v>
      </c>
      <c r="M22" s="39">
        <f t="shared" si="2"/>
        <v>-5.7196731615336205</v>
      </c>
      <c r="O22" s="12"/>
      <c r="P22" s="35"/>
      <c r="Q22" s="35"/>
    </row>
    <row r="23" spans="1:17" ht="15">
      <c r="A23" s="36" t="s">
        <v>23</v>
      </c>
      <c r="B23" s="29">
        <v>263.93</v>
      </c>
      <c r="C23" s="28">
        <v>84.596</v>
      </c>
      <c r="D23" s="65">
        <v>0</v>
      </c>
      <c r="E23" s="38">
        <v>6.22</v>
      </c>
      <c r="F23" s="29">
        <v>21.552</v>
      </c>
      <c r="G23" s="28">
        <v>26.74</v>
      </c>
      <c r="H23" s="64">
        <v>0</v>
      </c>
      <c r="I23" s="28">
        <v>26.9</v>
      </c>
      <c r="J23" s="65" t="s">
        <v>14</v>
      </c>
      <c r="K23" s="38">
        <f>+((I23*100/G23)-100)</f>
        <v>0.5983545250560951</v>
      </c>
      <c r="L23" s="65" t="s">
        <v>14</v>
      </c>
      <c r="M23" s="39">
        <f t="shared" si="2"/>
        <v>-68.20180623197314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1961.15</v>
      </c>
      <c r="D24" s="65">
        <v>0</v>
      </c>
      <c r="E24" s="38">
        <v>2789.765</v>
      </c>
      <c r="F24" s="29">
        <v>1176.07</v>
      </c>
      <c r="G24" s="28">
        <v>1231.14</v>
      </c>
      <c r="H24" s="64">
        <v>0</v>
      </c>
      <c r="I24" s="28">
        <v>2473.26</v>
      </c>
      <c r="J24" s="65" t="s">
        <v>14</v>
      </c>
      <c r="K24" s="38">
        <f>+((I24*100/G24)-100)</f>
        <v>100.89185632828111</v>
      </c>
      <c r="L24" s="65" t="s">
        <v>14</v>
      </c>
      <c r="M24" s="39">
        <f t="shared" si="2"/>
        <v>26.112739973994863</v>
      </c>
      <c r="O24" s="12"/>
      <c r="P24" s="35"/>
      <c r="Q24" s="35"/>
    </row>
    <row r="25" spans="1:17" ht="15">
      <c r="A25" s="36" t="s">
        <v>25</v>
      </c>
      <c r="B25" s="65">
        <v>1248.81</v>
      </c>
      <c r="C25" s="66">
        <v>39.154</v>
      </c>
      <c r="D25" s="65">
        <v>134.095</v>
      </c>
      <c r="E25" s="66">
        <v>294.22</v>
      </c>
      <c r="F25" s="65">
        <v>60.5</v>
      </c>
      <c r="G25" s="66">
        <v>0</v>
      </c>
      <c r="H25" s="65">
        <v>146.527</v>
      </c>
      <c r="I25" s="67">
        <v>0</v>
      </c>
      <c r="J25" s="65">
        <f>+((H25*100/F25)-100)</f>
        <v>142.19338842975205</v>
      </c>
      <c r="K25" s="66" t="s">
        <v>14</v>
      </c>
      <c r="L25" s="65">
        <f t="shared" si="2"/>
        <v>-88.26666986971597</v>
      </c>
      <c r="M25" s="68" t="s">
        <v>14</v>
      </c>
      <c r="O25" s="12"/>
      <c r="P25" s="35"/>
      <c r="Q25" s="35"/>
    </row>
    <row r="26" spans="1:17" ht="15">
      <c r="A26" s="36" t="s">
        <v>26</v>
      </c>
      <c r="B26" s="65">
        <v>30.436</v>
      </c>
      <c r="C26" s="66">
        <v>554.499</v>
      </c>
      <c r="D26" s="69">
        <v>0</v>
      </c>
      <c r="E26" s="66">
        <v>0</v>
      </c>
      <c r="F26" s="65">
        <v>0</v>
      </c>
      <c r="G26" s="66">
        <v>0</v>
      </c>
      <c r="H26" s="65">
        <v>0</v>
      </c>
      <c r="I26" s="67">
        <v>0</v>
      </c>
      <c r="J26" s="69" t="s">
        <v>14</v>
      </c>
      <c r="K26" s="66" t="s">
        <v>14</v>
      </c>
      <c r="L26" s="69" t="s">
        <v>14</v>
      </c>
      <c r="M26" s="68" t="s">
        <v>14</v>
      </c>
      <c r="O26" s="12"/>
      <c r="P26" s="35"/>
      <c r="Q26" s="35"/>
    </row>
    <row r="27" spans="1:17" ht="15">
      <c r="A27" s="36" t="s">
        <v>27</v>
      </c>
      <c r="B27" s="69">
        <v>25420.632</v>
      </c>
      <c r="C27" s="70">
        <v>1102.4</v>
      </c>
      <c r="D27" s="69">
        <v>33.126</v>
      </c>
      <c r="E27" s="70">
        <v>0</v>
      </c>
      <c r="F27" s="69">
        <v>24.02</v>
      </c>
      <c r="G27" s="70">
        <v>0</v>
      </c>
      <c r="H27" s="69">
        <v>8991.322999999999</v>
      </c>
      <c r="I27" s="71">
        <v>134</v>
      </c>
      <c r="J27" s="69" t="s">
        <v>14</v>
      </c>
      <c r="K27" s="66" t="s">
        <v>14</v>
      </c>
      <c r="L27" s="69">
        <f t="shared" si="2"/>
        <v>-64.62982116258951</v>
      </c>
      <c r="M27" s="68">
        <f t="shared" si="2"/>
        <v>-87.84470246734398</v>
      </c>
      <c r="O27" s="12"/>
      <c r="P27" s="35"/>
      <c r="Q27" s="35"/>
    </row>
    <row r="28" spans="1:19" ht="15">
      <c r="A28" s="72" t="s">
        <v>28</v>
      </c>
      <c r="B28" s="73">
        <v>39196.553</v>
      </c>
      <c r="C28" s="73">
        <v>9044.457</v>
      </c>
      <c r="D28" s="73">
        <v>3331.5029999999997</v>
      </c>
      <c r="E28" s="73">
        <v>22241.19</v>
      </c>
      <c r="F28" s="73">
        <v>6811.2570000000005</v>
      </c>
      <c r="G28" s="73">
        <v>10080.572</v>
      </c>
      <c r="H28" s="73">
        <v>16407.63</v>
      </c>
      <c r="I28" s="73">
        <v>5499.63</v>
      </c>
      <c r="J28" s="74">
        <f>+((H28*100/F28)-100)</f>
        <v>140.88989741541096</v>
      </c>
      <c r="K28" s="74">
        <f>+((I28*100/G28)-100)</f>
        <v>-45.44327444910864</v>
      </c>
      <c r="L28" s="74">
        <f t="shared" si="2"/>
        <v>-58.140120127399975</v>
      </c>
      <c r="M28" s="75">
        <f t="shared" si="2"/>
        <v>-39.193364510439935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2019-07-17T12:14:33Z</dcterms:created>
  <dcterms:modified xsi:type="dcterms:W3CDTF">2019-07-17T12:16:32Z</dcterms:modified>
  <cp:category/>
  <cp:version/>
  <cp:contentType/>
  <cp:contentStatus/>
</cp:coreProperties>
</file>