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2019 16-29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<sst xmlns="http://schemas.openxmlformats.org/spreadsheetml/2006/main" count="64" uniqueCount="45">
  <si>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Avių* supirkimo kainos Europos Sąjungos valstybėse 2019 m. 26–29 sav., EUR/100 kg skerdenų (be PVM)</t>
  </si>
  <si>
    <t xml:space="preserve">                    Data
Valstybė</t>
  </si>
  <si>
    <t>Pokytis %</t>
  </si>
  <si>
    <t>29 sav. 
(07 16–22)</t>
  </si>
  <si>
    <t>26 sav. 
(06 24–30)</t>
  </si>
  <si>
    <t>27 sav. 
(07 01-07)</t>
  </si>
  <si>
    <t>28 sav. 
(07 08-14)</t>
  </si>
  <si>
    <t>29 sav. 
(07 15-21)</t>
  </si>
  <si>
    <t>savaitės**</t>
  </si>
  <si>
    <t>metų***</t>
  </si>
  <si>
    <t>Lietuva</t>
  </si>
  <si>
    <t>Belgija</t>
  </si>
  <si>
    <t>Danija</t>
  </si>
  <si>
    <t>-</t>
  </si>
  <si>
    <t>Vokietija</t>
  </si>
  <si>
    <t>Estija</t>
  </si>
  <si>
    <t>●</t>
  </si>
  <si>
    <t>Ispanija</t>
  </si>
  <si>
    <t>Prancūzija</t>
  </si>
  <si>
    <t>Kroatija</t>
  </si>
  <si>
    <t>Airija</t>
  </si>
  <si>
    <t>Italija</t>
  </si>
  <si>
    <t>Kipras</t>
  </si>
  <si>
    <t>Latvija</t>
  </si>
  <si>
    <t>Vengrija</t>
  </si>
  <si>
    <t>...</t>
  </si>
  <si>
    <t>Olandija</t>
  </si>
  <si>
    <t>Austrija</t>
  </si>
  <si>
    <t>Lenkija</t>
  </si>
  <si>
    <t>Rumunija</t>
  </si>
  <si>
    <t>Suomija</t>
  </si>
  <si>
    <t>Švedija</t>
  </si>
  <si>
    <t>Šiaurės Airija</t>
  </si>
  <si>
    <t>Didžioji Britanija</t>
  </si>
  <si>
    <t>Jungtinė Karalystė</t>
  </si>
  <si>
    <t>Portugalija</t>
  </si>
  <si>
    <t>Slovėnija</t>
  </si>
  <si>
    <t>ES vidutinė kaina</t>
  </si>
  <si>
    <t>*ne vyresnių kaip 12 mėn. ir sunkesnių nei 13 kg skerdenų svorio</t>
  </si>
  <si>
    <t>** lyginant 2019 m. 29 savaitę su 2019 m. 28 savaite</t>
  </si>
  <si>
    <t xml:space="preserve">*** lyginant 2019 m. 29 savaitę su 2018 m. 29 savaite </t>
  </si>
  <si>
    <t>● – konfidencialūs duomenys</t>
  </si>
  <si>
    <t>… - nėra duomenų</t>
  </si>
  <si>
    <t>Šaltinis: EK</t>
  </si>
  <si>
    <t>Parengė J. Žukauskaitė, tel. (8 37) 39 78 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</si>
</sst>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2" fontId="5" fillId="34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34" borderId="14" xfId="0" applyFont="1" applyFill="1" applyBorder="1" applyAlignment="1">
      <alignment vertical="center"/>
    </xf>
    <xf numFmtId="2" fontId="6" fillId="34" borderId="15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center"/>
    </xf>
    <xf numFmtId="4" fontId="5" fillId="35" borderId="18" xfId="0" applyNumberFormat="1" applyFont="1" applyFill="1" applyBorder="1" applyAlignment="1">
      <alignment horizontal="center" vertical="center"/>
    </xf>
    <xf numFmtId="4" fontId="5" fillId="35" borderId="19" xfId="0" applyNumberFormat="1" applyFont="1" applyFill="1" applyBorder="1" applyAlignment="1">
      <alignment horizontal="center" vertical="center"/>
    </xf>
    <xf numFmtId="2" fontId="5" fillId="35" borderId="20" xfId="0" applyNumberFormat="1" applyFont="1" applyFill="1" applyBorder="1" applyAlignment="1">
      <alignment horizontal="center" vertical="center"/>
    </xf>
    <xf numFmtId="2" fontId="5" fillId="35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PageLayoutView="0" workbookViewId="0" topLeftCell="A1">
      <selection activeCell="T29" sqref="T29"/>
    </sheetView>
  </sheetViews>
  <sheetFormatPr defaultColWidth="9.140625" defaultRowHeight="12.75"/>
  <cols>
    <col min="1" max="1" width="17.00390625" style="0" customWidth="1"/>
  </cols>
  <sheetData>
    <row r="1" spans="1:8" ht="12.75">
      <c r="A1" s="35" t="s">
        <v>0</v>
      </c>
      <c r="B1" s="35"/>
      <c r="C1" s="35"/>
      <c r="D1" s="35"/>
      <c r="E1" s="35"/>
      <c r="F1" s="35"/>
      <c r="G1" s="35"/>
      <c r="H1" s="35"/>
    </row>
    <row r="2" spans="1:8" ht="12.75">
      <c r="A2" s="35"/>
      <c r="B2" s="35"/>
      <c r="C2" s="35"/>
      <c r="D2" s="35"/>
      <c r="E2" s="35"/>
      <c r="F2" s="35"/>
      <c r="G2" s="35"/>
      <c r="H2" s="35"/>
    </row>
    <row r="4" spans="1:8" ht="12.75" customHeight="1">
      <c r="A4" s="36" t="s">
        <v>1</v>
      </c>
      <c r="B4" s="1">
        <v>2018</v>
      </c>
      <c r="C4" s="38">
        <v>2019</v>
      </c>
      <c r="D4" s="39"/>
      <c r="E4" s="39"/>
      <c r="F4" s="40"/>
      <c r="G4" s="41" t="s">
        <v>2</v>
      </c>
      <c r="H4" s="42"/>
    </row>
    <row r="5" spans="1:8" ht="24">
      <c r="A5" s="37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  <c r="H5" s="4" t="s">
        <v>9</v>
      </c>
    </row>
    <row r="6" spans="1:13" ht="12.75">
      <c r="A6" s="5" t="s">
        <v>10</v>
      </c>
      <c r="B6" s="6">
        <v>385.29</v>
      </c>
      <c r="C6" s="7">
        <v>434.31</v>
      </c>
      <c r="D6" s="8">
        <v>434.72</v>
      </c>
      <c r="E6" s="9">
        <v>432.7</v>
      </c>
      <c r="F6" s="10">
        <v>395.93</v>
      </c>
      <c r="G6" s="11">
        <f>(F6/E6-1)*100</f>
        <v>-8.497804483475846</v>
      </c>
      <c r="H6" s="12">
        <f>(F6/B6-1)*100</f>
        <v>2.761556230371931</v>
      </c>
      <c r="J6" s="13"/>
      <c r="K6" s="13"/>
      <c r="L6" s="13"/>
      <c r="M6" s="13"/>
    </row>
    <row r="7" spans="1:13" ht="12.75">
      <c r="A7" s="14" t="s">
        <v>11</v>
      </c>
      <c r="B7" s="15">
        <v>507.4</v>
      </c>
      <c r="C7" s="16">
        <v>504.4</v>
      </c>
      <c r="D7" s="16">
        <v>500.7</v>
      </c>
      <c r="E7" s="16">
        <v>497.7</v>
      </c>
      <c r="F7" s="12">
        <v>488.8</v>
      </c>
      <c r="G7" s="11">
        <f aca="true" t="shared" si="0" ref="G7:G29">(F7/E7-1)*100</f>
        <v>-1.788225838858748</v>
      </c>
      <c r="H7" s="12">
        <f aca="true" t="shared" si="1" ref="H7:H27">(F7/B7-1)*100</f>
        <v>-3.665746945210868</v>
      </c>
      <c r="J7" s="13"/>
      <c r="K7" s="13"/>
      <c r="L7" s="13"/>
      <c r="M7" s="13"/>
    </row>
    <row r="8" spans="1:13" ht="12.75">
      <c r="A8" s="14" t="s">
        <v>12</v>
      </c>
      <c r="B8" s="17">
        <v>537.95</v>
      </c>
      <c r="C8" s="18" t="s">
        <v>13</v>
      </c>
      <c r="D8" s="18" t="s">
        <v>13</v>
      </c>
      <c r="E8" s="18" t="s">
        <v>13</v>
      </c>
      <c r="F8" s="19" t="s">
        <v>13</v>
      </c>
      <c r="G8" s="11" t="s">
        <v>13</v>
      </c>
      <c r="H8" s="12" t="s">
        <v>13</v>
      </c>
      <c r="J8" s="13"/>
      <c r="K8" s="13"/>
      <c r="L8" s="13"/>
      <c r="M8" s="13"/>
    </row>
    <row r="9" spans="1:13" ht="12.75">
      <c r="A9" s="14" t="s">
        <v>14</v>
      </c>
      <c r="B9" s="17">
        <v>578.91</v>
      </c>
      <c r="C9" s="18">
        <v>518.1</v>
      </c>
      <c r="D9" s="18">
        <v>521.9</v>
      </c>
      <c r="E9" s="18">
        <v>494.86</v>
      </c>
      <c r="F9" s="19">
        <v>508.76</v>
      </c>
      <c r="G9" s="11">
        <f t="shared" si="0"/>
        <v>2.8088752374408887</v>
      </c>
      <c r="H9" s="12">
        <f t="shared" si="1"/>
        <v>-12.117600317838695</v>
      </c>
      <c r="J9" s="13"/>
      <c r="K9" s="13"/>
      <c r="L9" s="13"/>
      <c r="M9" s="13"/>
    </row>
    <row r="10" spans="1:13" ht="12.75">
      <c r="A10" s="14" t="s">
        <v>15</v>
      </c>
      <c r="B10" s="15">
        <v>422</v>
      </c>
      <c r="C10" s="18" t="s">
        <v>16</v>
      </c>
      <c r="D10" s="18" t="s">
        <v>16</v>
      </c>
      <c r="E10" s="18" t="s">
        <v>16</v>
      </c>
      <c r="F10" s="18" t="s">
        <v>16</v>
      </c>
      <c r="G10" s="11" t="s">
        <v>13</v>
      </c>
      <c r="H10" s="12" t="s">
        <v>13</v>
      </c>
      <c r="J10" s="13"/>
      <c r="K10" s="13"/>
      <c r="L10" s="13"/>
      <c r="M10" s="13"/>
    </row>
    <row r="11" spans="1:13" ht="12.75">
      <c r="A11" s="14" t="s">
        <v>17</v>
      </c>
      <c r="B11" s="15">
        <v>497.74</v>
      </c>
      <c r="C11" s="16">
        <v>477.97</v>
      </c>
      <c r="D11" s="16">
        <v>475.34</v>
      </c>
      <c r="E11" s="18">
        <v>475.35</v>
      </c>
      <c r="F11" s="19">
        <v>475.35</v>
      </c>
      <c r="G11" s="11">
        <f t="shared" si="0"/>
        <v>0</v>
      </c>
      <c r="H11" s="12">
        <f t="shared" si="1"/>
        <v>-4.498332462731547</v>
      </c>
      <c r="J11" s="13"/>
      <c r="K11" s="13"/>
      <c r="L11" s="13"/>
      <c r="M11" s="13"/>
    </row>
    <row r="12" spans="1:13" ht="12.75">
      <c r="A12" s="14" t="s">
        <v>18</v>
      </c>
      <c r="B12" s="17">
        <v>630</v>
      </c>
      <c r="C12" s="16">
        <v>593</v>
      </c>
      <c r="D12" s="16">
        <v>591</v>
      </c>
      <c r="E12" s="16">
        <v>586</v>
      </c>
      <c r="F12" s="12">
        <v>589</v>
      </c>
      <c r="G12" s="11">
        <f t="shared" si="0"/>
        <v>0.5119453924914641</v>
      </c>
      <c r="H12" s="12">
        <f t="shared" si="1"/>
        <v>-6.507936507936507</v>
      </c>
      <c r="J12" s="13"/>
      <c r="K12" s="13"/>
      <c r="L12" s="13"/>
      <c r="M12" s="13"/>
    </row>
    <row r="13" spans="1:13" ht="12.75">
      <c r="A13" s="14" t="s">
        <v>19</v>
      </c>
      <c r="B13" s="15">
        <v>589.93</v>
      </c>
      <c r="C13" s="18">
        <v>582.25</v>
      </c>
      <c r="D13" s="18">
        <v>491.34</v>
      </c>
      <c r="E13" s="18">
        <v>535.6</v>
      </c>
      <c r="F13" s="19">
        <v>523.61</v>
      </c>
      <c r="G13" s="11">
        <f t="shared" si="0"/>
        <v>-2.2386109036594437</v>
      </c>
      <c r="H13" s="12">
        <f t="shared" si="1"/>
        <v>-11.242011764107595</v>
      </c>
      <c r="J13" s="13"/>
      <c r="K13" s="13"/>
      <c r="L13" s="13"/>
      <c r="M13" s="13"/>
    </row>
    <row r="14" spans="1:13" ht="12.75">
      <c r="A14" s="14" t="s">
        <v>20</v>
      </c>
      <c r="B14" s="17">
        <v>489.48</v>
      </c>
      <c r="C14" s="18">
        <v>461.5</v>
      </c>
      <c r="D14" s="18">
        <v>449.55</v>
      </c>
      <c r="E14" s="18">
        <v>452.9</v>
      </c>
      <c r="F14" s="19">
        <v>437.27</v>
      </c>
      <c r="G14" s="11">
        <f t="shared" si="0"/>
        <v>-3.451092956502544</v>
      </c>
      <c r="H14" s="12">
        <f t="shared" si="1"/>
        <v>-10.666421508539681</v>
      </c>
      <c r="J14" s="13"/>
      <c r="K14" s="13"/>
      <c r="L14" s="13"/>
      <c r="M14" s="13"/>
    </row>
    <row r="15" spans="1:13" ht="12.75">
      <c r="A15" s="14" t="s">
        <v>21</v>
      </c>
      <c r="B15" s="17">
        <v>469</v>
      </c>
      <c r="C15" s="18">
        <v>538</v>
      </c>
      <c r="D15" s="18">
        <v>539</v>
      </c>
      <c r="E15" s="18">
        <v>539</v>
      </c>
      <c r="F15" s="19">
        <v>542</v>
      </c>
      <c r="G15" s="11">
        <f t="shared" si="0"/>
        <v>0.5565862708719838</v>
      </c>
      <c r="H15" s="12">
        <f t="shared" si="1"/>
        <v>15.565031982942434</v>
      </c>
      <c r="J15" s="13"/>
      <c r="K15" s="13"/>
      <c r="L15" s="13"/>
      <c r="M15" s="13"/>
    </row>
    <row r="16" spans="1:13" ht="12.75">
      <c r="A16" s="14" t="s">
        <v>22</v>
      </c>
      <c r="B16" s="17">
        <v>447</v>
      </c>
      <c r="C16" s="18">
        <v>454</v>
      </c>
      <c r="D16" s="18">
        <v>454</v>
      </c>
      <c r="E16" s="18">
        <v>455</v>
      </c>
      <c r="F16" s="19">
        <v>455</v>
      </c>
      <c r="G16" s="11">
        <f t="shared" si="0"/>
        <v>0</v>
      </c>
      <c r="H16" s="12">
        <f t="shared" si="1"/>
        <v>1.7897091722595126</v>
      </c>
      <c r="J16" s="13"/>
      <c r="K16" s="13"/>
      <c r="L16" s="13"/>
      <c r="M16" s="13"/>
    </row>
    <row r="17" spans="1:13" ht="12.75">
      <c r="A17" s="14" t="s">
        <v>23</v>
      </c>
      <c r="B17" s="17">
        <v>383.04</v>
      </c>
      <c r="C17" s="18">
        <v>428.39</v>
      </c>
      <c r="D17" s="18">
        <v>423.65</v>
      </c>
      <c r="E17" s="18">
        <v>412.13</v>
      </c>
      <c r="F17" s="19">
        <v>420.07</v>
      </c>
      <c r="G17" s="11">
        <f t="shared" si="0"/>
        <v>1.9265765656467648</v>
      </c>
      <c r="H17" s="12">
        <f t="shared" si="1"/>
        <v>9.6673976608187</v>
      </c>
      <c r="J17" s="13"/>
      <c r="K17" s="13"/>
      <c r="L17" s="13"/>
      <c r="M17" s="13"/>
    </row>
    <row r="18" spans="1:13" ht="12.75">
      <c r="A18" s="14" t="s">
        <v>24</v>
      </c>
      <c r="B18" s="17" t="s">
        <v>25</v>
      </c>
      <c r="C18" s="18">
        <v>471.49</v>
      </c>
      <c r="D18" s="18">
        <v>482.12</v>
      </c>
      <c r="E18" s="18">
        <v>479.01</v>
      </c>
      <c r="F18" s="19">
        <v>492.96</v>
      </c>
      <c r="G18" s="11">
        <f t="shared" si="0"/>
        <v>2.9122565290912394</v>
      </c>
      <c r="H18" s="12" t="s">
        <v>13</v>
      </c>
      <c r="J18" s="13"/>
      <c r="K18" s="13"/>
      <c r="L18" s="13"/>
      <c r="M18" s="13"/>
    </row>
    <row r="19" spans="1:13" ht="12.75">
      <c r="A19" s="14" t="s">
        <v>26</v>
      </c>
      <c r="B19" s="15">
        <v>588.44</v>
      </c>
      <c r="C19" s="16">
        <v>536.75</v>
      </c>
      <c r="D19" s="16">
        <v>527.79</v>
      </c>
      <c r="E19" s="16">
        <v>521.14</v>
      </c>
      <c r="F19" s="12">
        <v>515.88</v>
      </c>
      <c r="G19" s="11">
        <f t="shared" si="0"/>
        <v>-1.0093257090225238</v>
      </c>
      <c r="H19" s="12">
        <f>(F19/B19-1)*100</f>
        <v>-12.3309088437224</v>
      </c>
      <c r="J19" s="13"/>
      <c r="K19" s="13"/>
      <c r="L19" s="13"/>
      <c r="M19" s="13"/>
    </row>
    <row r="20" spans="1:13" ht="12.75">
      <c r="A20" s="14" t="s">
        <v>27</v>
      </c>
      <c r="B20" s="17">
        <v>564</v>
      </c>
      <c r="C20" s="18">
        <v>556</v>
      </c>
      <c r="D20" s="18">
        <v>551</v>
      </c>
      <c r="E20" s="18">
        <v>549</v>
      </c>
      <c r="F20" s="19">
        <v>546</v>
      </c>
      <c r="G20" s="11">
        <f t="shared" si="0"/>
        <v>-0.5464480874316946</v>
      </c>
      <c r="H20" s="12">
        <f t="shared" si="1"/>
        <v>-3.1914893617021267</v>
      </c>
      <c r="J20" s="13"/>
      <c r="K20" s="13"/>
      <c r="L20" s="13"/>
      <c r="M20" s="13"/>
    </row>
    <row r="21" spans="1:13" ht="12.75">
      <c r="A21" s="14" t="s">
        <v>28</v>
      </c>
      <c r="B21" s="17">
        <v>426.43</v>
      </c>
      <c r="C21" s="18" t="s">
        <v>25</v>
      </c>
      <c r="D21" s="18" t="s">
        <v>25</v>
      </c>
      <c r="E21" s="18" t="s">
        <v>25</v>
      </c>
      <c r="F21" s="18">
        <v>440.95</v>
      </c>
      <c r="G21" s="11" t="s">
        <v>13</v>
      </c>
      <c r="H21" s="12">
        <f t="shared" si="1"/>
        <v>3.405013718547001</v>
      </c>
      <c r="J21" s="13"/>
      <c r="K21" s="13"/>
      <c r="L21" s="13"/>
      <c r="M21" s="13"/>
    </row>
    <row r="22" spans="1:13" ht="12.75">
      <c r="A22" s="14" t="s">
        <v>29</v>
      </c>
      <c r="B22" s="17">
        <v>218.85</v>
      </c>
      <c r="C22" s="18">
        <v>235.36</v>
      </c>
      <c r="D22" s="18">
        <v>231.76</v>
      </c>
      <c r="E22" s="18">
        <v>234.93</v>
      </c>
      <c r="F22" s="19">
        <v>242.38</v>
      </c>
      <c r="G22" s="11">
        <f t="shared" si="0"/>
        <v>3.1711573660239134</v>
      </c>
      <c r="H22" s="12">
        <f t="shared" si="1"/>
        <v>10.751656385652275</v>
      </c>
      <c r="J22" s="13"/>
      <c r="K22" s="13"/>
      <c r="L22" s="13"/>
      <c r="M22" s="13"/>
    </row>
    <row r="23" spans="1:13" ht="12.75">
      <c r="A23" s="14" t="s">
        <v>30</v>
      </c>
      <c r="B23" s="17">
        <v>384.54</v>
      </c>
      <c r="C23" s="18">
        <v>358.77</v>
      </c>
      <c r="D23" s="18">
        <v>358.77</v>
      </c>
      <c r="E23" s="18">
        <v>358.77</v>
      </c>
      <c r="F23" s="19">
        <v>358.77</v>
      </c>
      <c r="G23" s="11">
        <f t="shared" si="0"/>
        <v>0</v>
      </c>
      <c r="H23" s="12">
        <f t="shared" si="1"/>
        <v>-6.701513496645351</v>
      </c>
      <c r="J23" s="13"/>
      <c r="K23" s="13"/>
      <c r="L23" s="13"/>
      <c r="M23" s="13"/>
    </row>
    <row r="24" spans="1:13" ht="12.75">
      <c r="A24" s="14" t="s">
        <v>31</v>
      </c>
      <c r="B24" s="17">
        <v>489.4</v>
      </c>
      <c r="C24" s="18">
        <v>541.91</v>
      </c>
      <c r="D24" s="18">
        <v>524.32</v>
      </c>
      <c r="E24" s="18">
        <v>499.38</v>
      </c>
      <c r="F24" s="19">
        <v>486.53</v>
      </c>
      <c r="G24" s="11">
        <f t="shared" si="0"/>
        <v>-2.573190756538113</v>
      </c>
      <c r="H24" s="12">
        <f t="shared" si="1"/>
        <v>-0.586432366162648</v>
      </c>
      <c r="J24" s="13"/>
      <c r="K24" s="13"/>
      <c r="L24" s="13"/>
      <c r="M24" s="13"/>
    </row>
    <row r="25" spans="1:13" ht="12.75">
      <c r="A25" s="14" t="s">
        <v>32</v>
      </c>
      <c r="B25" s="17">
        <v>422.76</v>
      </c>
      <c r="C25" s="18">
        <v>426.88</v>
      </c>
      <c r="D25" s="18">
        <v>410.82</v>
      </c>
      <c r="E25" s="18">
        <v>416.3</v>
      </c>
      <c r="F25" s="19">
        <v>400.55</v>
      </c>
      <c r="G25" s="11">
        <f t="shared" si="0"/>
        <v>-3.7833293298102366</v>
      </c>
      <c r="H25" s="12">
        <f t="shared" si="1"/>
        <v>-5.253571766486886</v>
      </c>
      <c r="J25" s="13"/>
      <c r="K25" s="13"/>
      <c r="L25" s="13"/>
      <c r="M25" s="13"/>
    </row>
    <row r="26" spans="1:13" ht="12.75">
      <c r="A26" s="14" t="s">
        <v>33</v>
      </c>
      <c r="B26" s="17">
        <v>469.04</v>
      </c>
      <c r="C26" s="18">
        <v>502.37</v>
      </c>
      <c r="D26" s="18">
        <v>483.43</v>
      </c>
      <c r="E26" s="18">
        <v>462.03</v>
      </c>
      <c r="F26" s="19">
        <v>461.12</v>
      </c>
      <c r="G26" s="11">
        <f t="shared" si="0"/>
        <v>-0.19695690756010853</v>
      </c>
      <c r="H26" s="12">
        <f t="shared" si="1"/>
        <v>-1.6885553470919357</v>
      </c>
      <c r="J26" s="13"/>
      <c r="K26" s="13"/>
      <c r="L26" s="13"/>
      <c r="M26" s="13"/>
    </row>
    <row r="27" spans="1:13" ht="12.75">
      <c r="A27" s="14" t="s">
        <v>34</v>
      </c>
      <c r="B27" s="17">
        <v>465.74</v>
      </c>
      <c r="C27" s="18">
        <v>496.98</v>
      </c>
      <c r="D27" s="18">
        <v>478.25</v>
      </c>
      <c r="E27" s="18">
        <v>458.77</v>
      </c>
      <c r="F27" s="19">
        <v>456.8</v>
      </c>
      <c r="G27" s="11">
        <f t="shared" si="0"/>
        <v>-0.42940907208404155</v>
      </c>
      <c r="H27" s="12">
        <f t="shared" si="1"/>
        <v>-1.919525915746978</v>
      </c>
      <c r="J27" s="13"/>
      <c r="K27" s="13"/>
      <c r="L27" s="13"/>
      <c r="M27" s="13"/>
    </row>
    <row r="28" spans="1:13" ht="12.75">
      <c r="A28" s="14" t="s">
        <v>35</v>
      </c>
      <c r="B28" s="17" t="s">
        <v>13</v>
      </c>
      <c r="C28" s="18">
        <v>485</v>
      </c>
      <c r="D28" s="18">
        <v>485</v>
      </c>
      <c r="E28" s="18">
        <v>485</v>
      </c>
      <c r="F28" s="19">
        <v>485</v>
      </c>
      <c r="G28" s="11">
        <f t="shared" si="0"/>
        <v>0</v>
      </c>
      <c r="H28" s="12" t="s">
        <v>13</v>
      </c>
      <c r="J28" s="13"/>
      <c r="K28" s="13"/>
      <c r="L28" s="13"/>
      <c r="M28" s="13"/>
    </row>
    <row r="29" spans="1:13" ht="12.75">
      <c r="A29" s="14" t="s">
        <v>36</v>
      </c>
      <c r="B29" s="17" t="s">
        <v>13</v>
      </c>
      <c r="C29" s="18">
        <v>560.38</v>
      </c>
      <c r="D29" s="18">
        <v>532.58</v>
      </c>
      <c r="E29" s="18">
        <v>544.14</v>
      </c>
      <c r="F29" s="19">
        <v>507.86</v>
      </c>
      <c r="G29" s="11">
        <f t="shared" si="0"/>
        <v>-6.667401771602888</v>
      </c>
      <c r="H29" s="12" t="s">
        <v>13</v>
      </c>
      <c r="J29" s="13"/>
      <c r="K29" s="13"/>
      <c r="L29" s="13"/>
      <c r="M29" s="13"/>
    </row>
    <row r="30" spans="1:13" ht="12.75">
      <c r="A30" s="20" t="s">
        <v>37</v>
      </c>
      <c r="B30" s="21">
        <v>472.47</v>
      </c>
      <c r="C30" s="22">
        <v>507.73</v>
      </c>
      <c r="D30" s="22">
        <v>491.73</v>
      </c>
      <c r="E30" s="22">
        <v>479.51</v>
      </c>
      <c r="F30" s="22">
        <v>477.43</v>
      </c>
      <c r="G30" s="23">
        <f>(F30/E30-1)*100</f>
        <v>-0.4337761464828671</v>
      </c>
      <c r="H30" s="24">
        <f>(F30/B30-1)*100</f>
        <v>1.0498021038372718</v>
      </c>
      <c r="J30" s="13"/>
      <c r="K30" s="13"/>
      <c r="L30" s="13"/>
      <c r="M30" s="13"/>
    </row>
    <row r="31" spans="1:13" ht="12.75">
      <c r="A31" s="25" t="s">
        <v>38</v>
      </c>
      <c r="B31" s="25"/>
      <c r="C31" s="26"/>
      <c r="D31" s="27"/>
      <c r="E31" s="27"/>
      <c r="F31" s="27"/>
      <c r="G31" s="27"/>
      <c r="H31" s="27"/>
      <c r="K31" s="13"/>
      <c r="L31" s="13"/>
      <c r="M31" s="13"/>
    </row>
    <row r="32" spans="1:8" ht="12.75">
      <c r="A32" s="28" t="s">
        <v>39</v>
      </c>
      <c r="B32" s="29"/>
      <c r="C32" s="29"/>
      <c r="D32" s="30"/>
      <c r="E32" s="30"/>
      <c r="F32" s="31"/>
      <c r="G32" s="31"/>
      <c r="H32" s="31"/>
    </row>
    <row r="33" spans="1:8" ht="12.75">
      <c r="A33" s="28" t="s">
        <v>40</v>
      </c>
      <c r="B33" s="29"/>
      <c r="C33" s="29"/>
      <c r="E33" s="32"/>
      <c r="F33" s="31"/>
      <c r="G33" s="31"/>
      <c r="H33" s="31"/>
    </row>
    <row r="34" spans="1:8" ht="12.75">
      <c r="A34" s="28" t="s">
        <v>41</v>
      </c>
      <c r="B34" s="28"/>
      <c r="C34" s="29"/>
      <c r="D34" s="30"/>
      <c r="E34" s="32"/>
      <c r="F34" s="31"/>
      <c r="G34" s="31"/>
      <c r="H34" s="31"/>
    </row>
    <row r="35" spans="1:5" ht="12.75">
      <c r="A35" s="33" t="s">
        <v>42</v>
      </c>
      <c r="E35" s="34"/>
    </row>
    <row r="36" ht="12.75">
      <c r="G36" s="28" t="s">
        <v>43</v>
      </c>
    </row>
    <row r="37" ht="12.75">
      <c r="E37" s="28" t="s">
        <v>44</v>
      </c>
    </row>
  </sheetData>
  <sheetProtection/>
  <mergeCells count="4">
    <mergeCell ref="A1:H2"/>
    <mergeCell ref="A4:A5"/>
    <mergeCell ref="C4:F4"/>
    <mergeCell ref="G4:H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2019-07-29T05:33:55Z</dcterms:created>
  <dcterms:modified xsi:type="dcterms:W3CDTF">2019-07-29T05:36:03Z</dcterms:modified>
  <cp:category/>
  <cp:version/>
  <cp:contentType/>
  <cp:contentStatus/>
</cp:coreProperties>
</file>