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28-30" sheetId="1" r:id="rId1"/>
  </sheets>
  <calcPr calcId="125725"/>
</workbook>
</file>

<file path=xl/calcChain.xml><?xml version="1.0" encoding="utf-8"?>
<calcChain xmlns="http://schemas.openxmlformats.org/spreadsheetml/2006/main">
  <c r="M30" i="1"/>
  <c r="L30"/>
  <c r="K30"/>
  <c r="J30"/>
  <c r="M29"/>
  <c r="L29"/>
  <c r="K29"/>
  <c r="J29"/>
  <c r="L27"/>
  <c r="J27"/>
  <c r="M24"/>
  <c r="K24"/>
  <c r="M23"/>
  <c r="L23"/>
  <c r="K23"/>
  <c r="J23"/>
  <c r="L22"/>
  <c r="L21"/>
  <c r="J21"/>
  <c r="M20"/>
  <c r="L20"/>
  <c r="M19"/>
  <c r="L19"/>
  <c r="K19"/>
  <c r="J19"/>
  <c r="L18"/>
  <c r="J18"/>
  <c r="M17"/>
  <c r="L17"/>
  <c r="K17"/>
  <c r="J17"/>
  <c r="L16"/>
  <c r="J16"/>
  <c r="L15"/>
  <c r="J15"/>
  <c r="L14"/>
  <c r="J14"/>
  <c r="M13"/>
  <c r="L13"/>
  <c r="K13"/>
  <c r="J13"/>
  <c r="M12"/>
  <c r="L12"/>
  <c r="J12"/>
  <c r="M11"/>
  <c r="L11"/>
  <c r="K11"/>
  <c r="J11"/>
  <c r="M10"/>
  <c r="L10"/>
  <c r="K10"/>
  <c r="J10"/>
  <c r="M9"/>
  <c r="L9"/>
  <c r="K9"/>
  <c r="J9"/>
  <c r="M8"/>
  <c r="L8"/>
  <c r="K8"/>
  <c r="J8"/>
</calcChain>
</file>

<file path=xl/sharedStrings.xml><?xml version="1.0" encoding="utf-8"?>
<sst xmlns="http://schemas.openxmlformats.org/spreadsheetml/2006/main" count="81" uniqueCount="36">
  <si>
    <t xml:space="preserve">Grūdų  ir aliejinių augalų sėklų  supirkimo kiekių suvestinė ataskaita (2019 m. 28–30 sav.) pagal GS-1*, t </t>
  </si>
  <si>
    <t xml:space="preserve">                      Data
Grūdai</t>
  </si>
  <si>
    <t>Pokytis, %</t>
  </si>
  <si>
    <t>30 sav.  (07 23– 29)</t>
  </si>
  <si>
    <t xml:space="preserve">28 sav.  (07 08–14)
</t>
  </si>
  <si>
    <t xml:space="preserve">29 sav.  (07 15–21)
</t>
  </si>
  <si>
    <t xml:space="preserve">30 sav.  (07 22–28)
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</si>
  <si>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</si>
  <si>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</si>
  <si>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</si>
  <si>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</si>
  <si>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</si>
  <si>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</si>
  <si>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</si>
  <si>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</si>
  <si>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</si>
  <si>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</si>
  <si>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</si>
  <si>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</si>
  <si>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</si>
  <si>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</si>
  <si>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</si>
  <si>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</si>
  <si>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</si>
  <si>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</si>
  <si>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</si>
  <si>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Kiti grūdai</t>
  </si>
  <si>
    <t>Žirniai</t>
  </si>
  <si>
    <t>Pupos</t>
  </si>
  <si>
    <t>Rapsai</t>
  </si>
  <si>
    <t>Iš viso</t>
  </si>
  <si>
    <t>* preliminarūs duomenys</t>
  </si>
  <si>
    <t>** lyginant 2019 m. 30 savaitę su  29 savaite</t>
  </si>
  <si>
    <t>*** lyginant 2019 m. 30 savaitę su 2018 m. 30 savaite</t>
  </si>
  <si>
    <t>Pastaba: grūdų bei aliejinių augalų sėklų 28 ir 29 savaičių supirkimo kiekiai patikslinti  2019-08-01</t>
  </si>
  <si>
    <t xml:space="preserve">               Šaltinis: ŽŪIKVC (LŽŪMPRIS)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</si>
</sst>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4" fontId="2" fillId="2" borderId="10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6" fillId="0" borderId="0" xfId="0" applyFont="1"/>
    <xf numFmtId="4" fontId="7" fillId="0" borderId="1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6" fillId="0" borderId="9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21" xfId="0" applyNumberFormat="1" applyFont="1" applyBorder="1" applyAlignment="1">
      <alignment vertical="center"/>
    </xf>
    <xf numFmtId="4" fontId="0" fillId="0" borderId="1" xfId="0" applyNumberFormat="1" applyBorder="1"/>
    <xf numFmtId="4" fontId="2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6" fillId="0" borderId="9" xfId="0" applyNumberFormat="1" applyFont="1" applyBorder="1"/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9" fillId="0" borderId="37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9" fillId="0" borderId="46" xfId="0" applyNumberFormat="1" applyFont="1" applyBorder="1" applyAlignment="1">
      <alignment horizontal="center" vertical="center"/>
    </xf>
    <xf numFmtId="4" fontId="2" fillId="0" borderId="47" xfId="0" applyNumberFormat="1" applyFont="1" applyBorder="1" applyAlignment="1">
      <alignment vertical="center"/>
    </xf>
    <xf numFmtId="4" fontId="9" fillId="0" borderId="48" xfId="0" applyNumberFormat="1" applyFont="1" applyBorder="1" applyAlignment="1">
      <alignment horizontal="center" vertical="center"/>
    </xf>
    <xf numFmtId="4" fontId="9" fillId="0" borderId="49" xfId="0" applyNumberFormat="1" applyFont="1" applyFill="1" applyBorder="1" applyAlignment="1">
      <alignment horizontal="center" vertical="center"/>
    </xf>
    <xf numFmtId="4" fontId="9" fillId="0" borderId="50" xfId="0" applyNumberFormat="1" applyFont="1" applyFill="1" applyBorder="1" applyAlignment="1">
      <alignment horizontal="center" vertical="center"/>
    </xf>
    <xf numFmtId="4" fontId="9" fillId="0" borderId="51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52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53" xfId="0" applyNumberFormat="1" applyFont="1" applyFill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9" fillId="0" borderId="54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3" fillId="3" borderId="54" xfId="0" applyNumberFormat="1" applyFont="1" applyFill="1" applyBorder="1" applyAlignment="1">
      <alignment vertical="center"/>
    </xf>
    <xf numFmtId="4" fontId="10" fillId="3" borderId="56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10" fillId="3" borderId="54" xfId="0" applyNumberFormat="1" applyFont="1" applyFill="1" applyBorder="1" applyAlignment="1">
      <alignment horizontal="center" vertical="center"/>
    </xf>
    <xf numFmtId="0" fontId="0" fillId="0" borderId="28" xfId="0" applyBorder="1"/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showGridLines="0" tabSelected="1" workbookViewId="0">
      <selection activeCell="O13" sqref="O13"/>
    </sheetView>
  </sheetViews>
  <sheetFormatPr defaultRowHeight="1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2"/>
    <col min="15" max="19" width="9.140625" style="1"/>
  </cols>
  <sheetData>
    <row r="1" spans="1:22" s="1" customFormat="1">
      <c r="M1" s="2"/>
    </row>
    <row r="2" spans="1:22" s="1" customForma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22" s="1" customFormat="1">
      <c r="M3" s="2"/>
    </row>
    <row r="4" spans="1:22" ht="15" customHeight="1">
      <c r="A4" s="5" t="s">
        <v>1</v>
      </c>
      <c r="B4" s="6">
        <v>2018</v>
      </c>
      <c r="C4" s="7"/>
      <c r="D4" s="8">
        <v>2019</v>
      </c>
      <c r="E4" s="7"/>
      <c r="F4" s="7"/>
      <c r="G4" s="7"/>
      <c r="H4" s="7"/>
      <c r="I4" s="9"/>
      <c r="J4" s="10" t="s">
        <v>2</v>
      </c>
      <c r="K4" s="10"/>
      <c r="L4" s="10"/>
      <c r="M4" s="11"/>
    </row>
    <row r="5" spans="1:22" ht="15" customHeight="1">
      <c r="A5" s="13"/>
      <c r="B5" s="14" t="s">
        <v>3</v>
      </c>
      <c r="C5" s="11"/>
      <c r="D5" s="15" t="s">
        <v>4</v>
      </c>
      <c r="E5" s="16"/>
      <c r="F5" s="15" t="s">
        <v>5</v>
      </c>
      <c r="G5" s="16"/>
      <c r="H5" s="15" t="s">
        <v>6</v>
      </c>
      <c r="I5" s="16"/>
      <c r="J5" s="15" t="s">
        <v>7</v>
      </c>
      <c r="K5" s="16"/>
      <c r="L5" s="15" t="s">
        <v>8</v>
      </c>
      <c r="M5" s="17"/>
    </row>
    <row r="6" spans="1:22" ht="15" customHeight="1">
      <c r="A6" s="13"/>
      <c r="B6" s="18" t="s">
        <v>9</v>
      </c>
      <c r="C6" s="18" t="s">
        <v>10</v>
      </c>
      <c r="D6" s="18" t="s">
        <v>9</v>
      </c>
      <c r="E6" s="18" t="s">
        <v>10</v>
      </c>
      <c r="F6" s="18" t="s">
        <v>9</v>
      </c>
      <c r="G6" s="18" t="s">
        <v>10</v>
      </c>
      <c r="H6" s="18" t="s">
        <v>9</v>
      </c>
      <c r="I6" s="18" t="s">
        <v>10</v>
      </c>
      <c r="J6" s="18" t="s">
        <v>9</v>
      </c>
      <c r="K6" s="18" t="s">
        <v>10</v>
      </c>
      <c r="L6" s="18" t="s">
        <v>9</v>
      </c>
      <c r="M6" s="18" t="s">
        <v>10</v>
      </c>
    </row>
    <row r="7" spans="1:22" ht="37.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2" s="25" customFormat="1">
      <c r="A8" s="20" t="s">
        <v>11</v>
      </c>
      <c r="B8" s="21">
        <v>384414.24200000003</v>
      </c>
      <c r="C8" s="22">
        <v>9325.0120000000006</v>
      </c>
      <c r="D8" s="21">
        <v>1187.9090000000001</v>
      </c>
      <c r="E8" s="22">
        <v>1384.1110000000001</v>
      </c>
      <c r="F8" s="21">
        <v>28743.843000000001</v>
      </c>
      <c r="G8" s="22">
        <v>34816.517</v>
      </c>
      <c r="H8" s="21">
        <v>244706.399</v>
      </c>
      <c r="I8" s="22">
        <v>9958.1929999999993</v>
      </c>
      <c r="J8" s="21">
        <f t="shared" ref="J8:K23" si="0">+((H8*100/F8)-100)</f>
        <v>751.33501111872908</v>
      </c>
      <c r="K8" s="22">
        <f t="shared" si="0"/>
        <v>-71.398078101838848</v>
      </c>
      <c r="L8" s="21">
        <f t="shared" ref="L8:M23" si="1">+((H8*100/B8)-100)</f>
        <v>-36.343045531596097</v>
      </c>
      <c r="M8" s="23">
        <f t="shared" si="1"/>
        <v>6.790136034141284</v>
      </c>
      <c r="N8" s="24"/>
      <c r="O8" s="24"/>
      <c r="P8" s="24"/>
      <c r="Q8" s="24"/>
      <c r="R8" s="24"/>
      <c r="S8" s="24"/>
      <c r="T8" s="24"/>
      <c r="U8" s="24"/>
      <c r="V8" s="24"/>
    </row>
    <row r="9" spans="1:22" s="25" customFormat="1">
      <c r="A9" s="26" t="s">
        <v>12</v>
      </c>
      <c r="B9" s="27">
        <v>30142.142</v>
      </c>
      <c r="C9" s="28">
        <v>87.93</v>
      </c>
      <c r="D9" s="29">
        <v>516.02300000000002</v>
      </c>
      <c r="E9" s="28">
        <v>33.54</v>
      </c>
      <c r="F9" s="29">
        <v>8472.8050000000003</v>
      </c>
      <c r="G9" s="28">
        <v>29603.035</v>
      </c>
      <c r="H9" s="29">
        <v>79807.236999999994</v>
      </c>
      <c r="I9" s="28">
        <v>4635.3159999999998</v>
      </c>
      <c r="J9" s="29">
        <f>+((H9*100/F9)-100)</f>
        <v>841.92226777318717</v>
      </c>
      <c r="K9" s="28">
        <f>+((I9*100/G9)-100)</f>
        <v>-84.34175414784329</v>
      </c>
      <c r="L9" s="29">
        <f>+((H9*100/B9)-100)</f>
        <v>164.76962718840616</v>
      </c>
      <c r="M9" s="30">
        <f>+((I9*100/C9)-100)</f>
        <v>5171.5978619356301</v>
      </c>
      <c r="N9" s="31"/>
      <c r="O9" s="31"/>
      <c r="P9" s="32"/>
      <c r="Q9" s="32"/>
      <c r="R9" s="32"/>
      <c r="S9" s="33"/>
    </row>
    <row r="10" spans="1:22">
      <c r="A10" s="34" t="s">
        <v>13</v>
      </c>
      <c r="B10" s="29">
        <v>29056.508999999998</v>
      </c>
      <c r="C10" s="28">
        <v>151.721</v>
      </c>
      <c r="D10" s="29">
        <v>56.9</v>
      </c>
      <c r="E10" s="28">
        <v>0</v>
      </c>
      <c r="F10" s="29">
        <v>8316.1039999999994</v>
      </c>
      <c r="G10" s="28">
        <v>363.68</v>
      </c>
      <c r="H10" s="29">
        <v>68363.968999999997</v>
      </c>
      <c r="I10" s="28">
        <v>2009.3320000000001</v>
      </c>
      <c r="J10" s="29">
        <f>+((H10*100/F10)-100)</f>
        <v>722.06726851900839</v>
      </c>
      <c r="K10" s="28">
        <f t="shared" si="0"/>
        <v>452.5</v>
      </c>
      <c r="L10" s="29">
        <f t="shared" si="1"/>
        <v>135.27936201833469</v>
      </c>
      <c r="M10" s="30">
        <f t="shared" si="1"/>
        <v>1224.3598447149702</v>
      </c>
      <c r="N10" s="24"/>
      <c r="O10" s="24"/>
      <c r="P10" s="35"/>
      <c r="Q10" s="35"/>
    </row>
    <row r="11" spans="1:22">
      <c r="A11" s="36" t="s">
        <v>14</v>
      </c>
      <c r="B11" s="29">
        <v>225086.848</v>
      </c>
      <c r="C11" s="28">
        <v>6006.96</v>
      </c>
      <c r="D11" s="29">
        <v>217.58699999999999</v>
      </c>
      <c r="E11" s="28">
        <v>610.04</v>
      </c>
      <c r="F11" s="29">
        <v>7795.4219999999996</v>
      </c>
      <c r="G11" s="28">
        <v>4267.3819999999996</v>
      </c>
      <c r="H11" s="29">
        <v>72022.36099999999</v>
      </c>
      <c r="I11" s="28">
        <v>2964.0619999999999</v>
      </c>
      <c r="J11" s="37">
        <f t="shared" si="0"/>
        <v>823.90586423672755</v>
      </c>
      <c r="K11" s="38">
        <f t="shared" si="0"/>
        <v>-30.541442036358589</v>
      </c>
      <c r="L11" s="37">
        <f t="shared" si="1"/>
        <v>-68.002412562105803</v>
      </c>
      <c r="M11" s="39">
        <f t="shared" si="1"/>
        <v>-50.656205468323407</v>
      </c>
      <c r="O11" s="12"/>
      <c r="P11" s="35"/>
      <c r="Q11" s="35"/>
    </row>
    <row r="12" spans="1:22">
      <c r="A12" s="36" t="s">
        <v>15</v>
      </c>
      <c r="B12" s="29">
        <v>82098.525999999998</v>
      </c>
      <c r="C12" s="28">
        <v>1197</v>
      </c>
      <c r="D12" s="29">
        <v>46.029000000000003</v>
      </c>
      <c r="E12" s="28">
        <v>0</v>
      </c>
      <c r="F12" s="29">
        <v>1929.0910000000001</v>
      </c>
      <c r="G12" s="28">
        <v>0</v>
      </c>
      <c r="H12" s="29">
        <v>14106.965</v>
      </c>
      <c r="I12" s="28">
        <v>98.578999999999994</v>
      </c>
      <c r="J12" s="37">
        <f t="shared" si="0"/>
        <v>631.27524829051606</v>
      </c>
      <c r="K12" s="38" t="s">
        <v>16</v>
      </c>
      <c r="L12" s="37">
        <f t="shared" si="1"/>
        <v>-82.817030113305563</v>
      </c>
      <c r="M12" s="39">
        <f t="shared" si="1"/>
        <v>-91.76449456975773</v>
      </c>
      <c r="N12" s="24"/>
      <c r="O12" s="24"/>
      <c r="P12" s="35"/>
      <c r="Q12" s="35"/>
    </row>
    <row r="13" spans="1:22">
      <c r="A13" s="40" t="s">
        <v>17</v>
      </c>
      <c r="B13" s="29">
        <v>18030.217000000001</v>
      </c>
      <c r="C13" s="28">
        <v>1881.4010000000001</v>
      </c>
      <c r="D13" s="29">
        <v>351.37</v>
      </c>
      <c r="E13" s="28">
        <v>740.53099999999995</v>
      </c>
      <c r="F13" s="29">
        <v>2230.4210000000003</v>
      </c>
      <c r="G13" s="28">
        <v>582.41999999999996</v>
      </c>
      <c r="H13" s="29">
        <v>10405.867</v>
      </c>
      <c r="I13" s="28">
        <v>250.904</v>
      </c>
      <c r="J13" s="41">
        <f t="shared" si="0"/>
        <v>366.54272892875377</v>
      </c>
      <c r="K13" s="42">
        <f t="shared" si="0"/>
        <v>-56.920435424607668</v>
      </c>
      <c r="L13" s="41">
        <f t="shared" si="1"/>
        <v>-42.286512691444585</v>
      </c>
      <c r="M13" s="43">
        <f t="shared" si="1"/>
        <v>-86.663980725002276</v>
      </c>
      <c r="N13" s="24"/>
    </row>
    <row r="14" spans="1:22" s="25" customFormat="1">
      <c r="A14" s="44" t="s">
        <v>18</v>
      </c>
      <c r="B14" s="45">
        <v>3396.0079999999998</v>
      </c>
      <c r="C14" s="46">
        <v>0</v>
      </c>
      <c r="D14" s="47">
        <v>0</v>
      </c>
      <c r="E14" s="48">
        <v>0</v>
      </c>
      <c r="F14" s="49">
        <v>464.81900000000002</v>
      </c>
      <c r="G14" s="50">
        <v>0</v>
      </c>
      <c r="H14" s="47">
        <v>3786.1170000000002</v>
      </c>
      <c r="I14" s="48">
        <v>231.09399999999999</v>
      </c>
      <c r="J14" s="47">
        <f t="shared" si="0"/>
        <v>714.53576553454138</v>
      </c>
      <c r="K14" s="48" t="s">
        <v>16</v>
      </c>
      <c r="L14" s="47">
        <f t="shared" si="1"/>
        <v>11.487281537617122</v>
      </c>
      <c r="M14" s="51" t="s">
        <v>16</v>
      </c>
      <c r="N14" s="52"/>
      <c r="O14" s="52"/>
      <c r="P14" s="52"/>
      <c r="Q14" s="52"/>
      <c r="R14" s="52"/>
      <c r="S14" s="52"/>
    </row>
    <row r="15" spans="1:22">
      <c r="A15" s="34" t="s">
        <v>13</v>
      </c>
      <c r="B15" s="29">
        <v>2000.0429999999999</v>
      </c>
      <c r="C15" s="28">
        <v>0</v>
      </c>
      <c r="D15" s="53">
        <v>0</v>
      </c>
      <c r="E15" s="28">
        <v>0</v>
      </c>
      <c r="F15" s="29">
        <v>112.261</v>
      </c>
      <c r="G15" s="28">
        <v>0</v>
      </c>
      <c r="H15" s="53">
        <v>1722.953</v>
      </c>
      <c r="I15" s="28">
        <v>0</v>
      </c>
      <c r="J15" s="53">
        <f t="shared" si="0"/>
        <v>1434.77432055656</v>
      </c>
      <c r="K15" s="28" t="s">
        <v>16</v>
      </c>
      <c r="L15" s="53">
        <f t="shared" si="1"/>
        <v>-13.854202134654102</v>
      </c>
      <c r="M15" s="30" t="s">
        <v>16</v>
      </c>
      <c r="O15" s="12"/>
      <c r="P15" s="35"/>
      <c r="Q15" s="35"/>
    </row>
    <row r="16" spans="1:22">
      <c r="A16" s="40" t="s">
        <v>14</v>
      </c>
      <c r="B16" s="54">
        <v>1395.9649999999999</v>
      </c>
      <c r="C16" s="55">
        <v>0</v>
      </c>
      <c r="D16" s="41">
        <v>0</v>
      </c>
      <c r="E16" s="42">
        <v>0</v>
      </c>
      <c r="F16" s="54">
        <v>352.55799999999999</v>
      </c>
      <c r="G16" s="55">
        <v>0</v>
      </c>
      <c r="H16" s="41">
        <v>2063.1640000000002</v>
      </c>
      <c r="I16" s="42">
        <v>231.09399999999999</v>
      </c>
      <c r="J16" s="41">
        <f t="shared" si="0"/>
        <v>485.1984637988644</v>
      </c>
      <c r="K16" s="42" t="s">
        <v>16</v>
      </c>
      <c r="L16" s="41">
        <f t="shared" si="1"/>
        <v>47.794822936105163</v>
      </c>
      <c r="M16" s="43" t="s">
        <v>16</v>
      </c>
      <c r="O16" s="12"/>
      <c r="P16" s="35"/>
      <c r="Q16" s="35"/>
    </row>
    <row r="17" spans="1:19" s="25" customFormat="1">
      <c r="A17" s="44" t="s">
        <v>19</v>
      </c>
      <c r="B17" s="45">
        <v>11226.01</v>
      </c>
      <c r="C17" s="46">
        <v>2783.2939999999999</v>
      </c>
      <c r="D17" s="47">
        <v>5747.3810000000003</v>
      </c>
      <c r="E17" s="48">
        <v>1181.3589999999999</v>
      </c>
      <c r="F17" s="49">
        <v>13815.803</v>
      </c>
      <c r="G17" s="50">
        <v>1302.3720000000001</v>
      </c>
      <c r="H17" s="47">
        <v>9510.3970000000008</v>
      </c>
      <c r="I17" s="48">
        <v>3555.22</v>
      </c>
      <c r="J17" s="47">
        <f t="shared" si="0"/>
        <v>-31.162908156695622</v>
      </c>
      <c r="K17" s="48">
        <f t="shared" si="0"/>
        <v>172.98037734226472</v>
      </c>
      <c r="L17" s="47">
        <f t="shared" si="1"/>
        <v>-15.282482377977573</v>
      </c>
      <c r="M17" s="51">
        <f t="shared" si="1"/>
        <v>27.734260196730929</v>
      </c>
      <c r="N17" s="52"/>
      <c r="O17" s="52"/>
      <c r="P17" s="52"/>
      <c r="Q17" s="52"/>
      <c r="R17" s="52"/>
      <c r="S17" s="52"/>
    </row>
    <row r="18" spans="1:19">
      <c r="A18" s="34" t="s">
        <v>13</v>
      </c>
      <c r="B18" s="29">
        <v>2727.4949999999999</v>
      </c>
      <c r="C18" s="28">
        <v>0</v>
      </c>
      <c r="D18" s="29">
        <v>137.84</v>
      </c>
      <c r="E18" s="28">
        <v>0</v>
      </c>
      <c r="F18" s="29">
        <v>978.27700000000004</v>
      </c>
      <c r="G18" s="28">
        <v>0</v>
      </c>
      <c r="H18" s="29">
        <v>1947.5409999999999</v>
      </c>
      <c r="I18" s="28">
        <v>0</v>
      </c>
      <c r="J18" s="29">
        <f t="shared" si="0"/>
        <v>99.078686302550295</v>
      </c>
      <c r="K18" s="28" t="s">
        <v>16</v>
      </c>
      <c r="L18" s="29">
        <f t="shared" si="1"/>
        <v>-28.595982760738323</v>
      </c>
      <c r="M18" s="30" t="s">
        <v>16</v>
      </c>
      <c r="O18" s="12"/>
      <c r="P18" s="35"/>
      <c r="Q18" s="35"/>
    </row>
    <row r="19" spans="1:19">
      <c r="A19" s="36" t="s">
        <v>14</v>
      </c>
      <c r="B19" s="29">
        <v>8189.4089999999997</v>
      </c>
      <c r="C19" s="28">
        <v>487.63400000000001</v>
      </c>
      <c r="D19" s="37">
        <v>4305.308</v>
      </c>
      <c r="E19" s="38">
        <v>1181.3589999999999</v>
      </c>
      <c r="F19" s="29">
        <v>12837.526</v>
      </c>
      <c r="G19" s="28">
        <v>1302.3720000000001</v>
      </c>
      <c r="H19" s="29">
        <v>7254.8220000000001</v>
      </c>
      <c r="I19" s="28">
        <v>252.44</v>
      </c>
      <c r="J19" s="37">
        <f t="shared" si="0"/>
        <v>-43.487382226139211</v>
      </c>
      <c r="K19" s="38">
        <f t="shared" si="0"/>
        <v>-80.616905154594846</v>
      </c>
      <c r="L19" s="37">
        <f t="shared" si="1"/>
        <v>-11.412142194876338</v>
      </c>
      <c r="M19" s="39">
        <f t="shared" si="1"/>
        <v>-48.231665552443019</v>
      </c>
      <c r="O19" s="12"/>
      <c r="P19" s="35"/>
      <c r="Q19" s="35"/>
    </row>
    <row r="20" spans="1:19">
      <c r="A20" s="56" t="s">
        <v>20</v>
      </c>
      <c r="B20" s="54">
        <v>309.10599999999999</v>
      </c>
      <c r="C20" s="55">
        <v>2295.66</v>
      </c>
      <c r="D20" s="57">
        <v>1304.2329999999999</v>
      </c>
      <c r="E20" s="58">
        <v>0</v>
      </c>
      <c r="F20" s="54">
        <v>0</v>
      </c>
      <c r="G20" s="55">
        <v>0</v>
      </c>
      <c r="H20" s="59">
        <v>308.03399999999999</v>
      </c>
      <c r="I20" s="60">
        <v>3302.78</v>
      </c>
      <c r="J20" s="57" t="s">
        <v>16</v>
      </c>
      <c r="K20" s="58" t="s">
        <v>16</v>
      </c>
      <c r="L20" s="57">
        <f t="shared" si="1"/>
        <v>-0.34680659708968165</v>
      </c>
      <c r="M20" s="61">
        <f t="shared" si="1"/>
        <v>43.870608016866612</v>
      </c>
      <c r="O20" s="12"/>
      <c r="P20" s="35"/>
      <c r="Q20" s="35"/>
    </row>
    <row r="21" spans="1:19">
      <c r="A21" s="34" t="s">
        <v>21</v>
      </c>
      <c r="B21" s="62">
        <v>137.386</v>
      </c>
      <c r="C21" s="63">
        <v>2.4510000000000001</v>
      </c>
      <c r="D21" s="64">
        <v>107.467</v>
      </c>
      <c r="E21" s="28">
        <v>0</v>
      </c>
      <c r="F21" s="62">
        <v>90.801000000000002</v>
      </c>
      <c r="G21" s="63">
        <v>0</v>
      </c>
      <c r="H21" s="64">
        <v>31.245000000000001</v>
      </c>
      <c r="I21" s="28">
        <v>0</v>
      </c>
      <c r="J21" s="64">
        <f t="shared" si="0"/>
        <v>-65.589586017775133</v>
      </c>
      <c r="K21" s="28" t="s">
        <v>16</v>
      </c>
      <c r="L21" s="64">
        <f t="shared" si="1"/>
        <v>-77.257508043032033</v>
      </c>
      <c r="M21" s="30" t="s">
        <v>16</v>
      </c>
      <c r="O21" s="12"/>
      <c r="P21" s="35"/>
      <c r="Q21" s="35"/>
    </row>
    <row r="22" spans="1:19">
      <c r="A22" s="36" t="s">
        <v>22</v>
      </c>
      <c r="B22" s="29">
        <v>43.572000000000003</v>
      </c>
      <c r="C22" s="28">
        <v>0</v>
      </c>
      <c r="D22" s="65">
        <v>227.02</v>
      </c>
      <c r="E22" s="38">
        <v>300</v>
      </c>
      <c r="F22" s="29">
        <v>0</v>
      </c>
      <c r="G22" s="28">
        <v>100</v>
      </c>
      <c r="H22" s="64">
        <v>12.42</v>
      </c>
      <c r="I22" s="28">
        <v>0</v>
      </c>
      <c r="J22" s="65" t="s">
        <v>16</v>
      </c>
      <c r="K22" s="38" t="s">
        <v>16</v>
      </c>
      <c r="L22" s="65">
        <f t="shared" si="1"/>
        <v>-71.49545579730102</v>
      </c>
      <c r="M22" s="39" t="s">
        <v>16</v>
      </c>
      <c r="O22" s="12"/>
      <c r="P22" s="35"/>
      <c r="Q22" s="35"/>
    </row>
    <row r="23" spans="1:19">
      <c r="A23" s="36" t="s">
        <v>23</v>
      </c>
      <c r="B23" s="29">
        <v>23823.280999999999</v>
      </c>
      <c r="C23" s="28">
        <v>365.34800000000001</v>
      </c>
      <c r="D23" s="65">
        <v>0</v>
      </c>
      <c r="E23" s="38">
        <v>26.9</v>
      </c>
      <c r="F23" s="29">
        <v>5452.1490000000003</v>
      </c>
      <c r="G23" s="28">
        <v>81.599999999999994</v>
      </c>
      <c r="H23" s="64">
        <v>25719.275999999998</v>
      </c>
      <c r="I23" s="28">
        <v>1069.8989999999999</v>
      </c>
      <c r="J23" s="65">
        <f t="shared" si="0"/>
        <v>371.72731339514007</v>
      </c>
      <c r="K23" s="38">
        <f t="shared" si="0"/>
        <v>1211.1507352941176</v>
      </c>
      <c r="L23" s="65">
        <f t="shared" si="1"/>
        <v>7.9585805162605254</v>
      </c>
      <c r="M23" s="39">
        <f t="shared" si="1"/>
        <v>192.843809190142</v>
      </c>
      <c r="O23" s="12"/>
      <c r="P23" s="35"/>
      <c r="Q23" s="35"/>
    </row>
    <row r="24" spans="1:19">
      <c r="A24" s="36" t="s">
        <v>24</v>
      </c>
      <c r="B24" s="29">
        <v>0</v>
      </c>
      <c r="C24" s="28">
        <v>167.96299999999999</v>
      </c>
      <c r="D24" s="65">
        <v>0</v>
      </c>
      <c r="E24" s="38">
        <v>2473.2600000000002</v>
      </c>
      <c r="F24" s="29">
        <v>0</v>
      </c>
      <c r="G24" s="28">
        <v>519.46</v>
      </c>
      <c r="H24" s="64">
        <v>78.2</v>
      </c>
      <c r="I24" s="28">
        <v>373.68</v>
      </c>
      <c r="J24" s="65" t="s">
        <v>16</v>
      </c>
      <c r="K24" s="38">
        <f>+((I24*100/G24)-100)</f>
        <v>-28.063758518461484</v>
      </c>
      <c r="L24" s="65" t="s">
        <v>16</v>
      </c>
      <c r="M24" s="39">
        <f>+((I24*100/C24)-100)</f>
        <v>122.47756946470355</v>
      </c>
      <c r="O24" s="12"/>
      <c r="P24" s="35"/>
      <c r="Q24" s="35"/>
    </row>
    <row r="25" spans="1:19">
      <c r="A25" s="36" t="s">
        <v>25</v>
      </c>
      <c r="B25" s="29">
        <v>0</v>
      </c>
      <c r="C25" s="28">
        <v>0</v>
      </c>
      <c r="D25" s="65">
        <v>79.099999999999994</v>
      </c>
      <c r="E25" s="66">
        <v>0</v>
      </c>
      <c r="F25" s="67">
        <v>0</v>
      </c>
      <c r="G25" s="28">
        <v>0</v>
      </c>
      <c r="H25" s="64">
        <v>0</v>
      </c>
      <c r="I25" s="28">
        <v>0</v>
      </c>
      <c r="J25" s="65" t="s">
        <v>16</v>
      </c>
      <c r="K25" s="66" t="s">
        <v>16</v>
      </c>
      <c r="L25" s="65" t="s">
        <v>16</v>
      </c>
      <c r="M25" s="39" t="s">
        <v>16</v>
      </c>
      <c r="O25" s="12"/>
      <c r="P25" s="35"/>
      <c r="Q25" s="35"/>
    </row>
    <row r="26" spans="1:19">
      <c r="A26" s="40" t="s">
        <v>26</v>
      </c>
      <c r="B26" s="54">
        <v>0</v>
      </c>
      <c r="C26" s="55">
        <v>0</v>
      </c>
      <c r="D26" s="68">
        <v>0</v>
      </c>
      <c r="E26" s="69">
        <v>0</v>
      </c>
      <c r="F26" s="70">
        <v>0</v>
      </c>
      <c r="G26" s="55">
        <v>7.6</v>
      </c>
      <c r="H26" s="71">
        <v>0</v>
      </c>
      <c r="I26" s="55">
        <v>0</v>
      </c>
      <c r="J26" s="68" t="s">
        <v>16</v>
      </c>
      <c r="K26" s="69" t="s">
        <v>16</v>
      </c>
      <c r="L26" s="68" t="s">
        <v>16</v>
      </c>
      <c r="M26" s="43" t="s">
        <v>16</v>
      </c>
      <c r="O26" s="12"/>
      <c r="P26" s="35"/>
      <c r="Q26" s="35"/>
    </row>
    <row r="27" spans="1:19">
      <c r="A27" s="72" t="s">
        <v>27</v>
      </c>
      <c r="B27" s="73">
        <v>24461.245999999999</v>
      </c>
      <c r="C27" s="74">
        <v>67.614000000000004</v>
      </c>
      <c r="D27" s="73">
        <v>146.52699999999999</v>
      </c>
      <c r="E27" s="74">
        <v>0</v>
      </c>
      <c r="F27" s="73">
        <v>973.07799999999997</v>
      </c>
      <c r="G27" s="74">
        <v>0</v>
      </c>
      <c r="H27" s="73">
        <v>7121.7190000000001</v>
      </c>
      <c r="I27" s="75">
        <v>0</v>
      </c>
      <c r="J27" s="73">
        <f>+((H27*100/F27)-100)</f>
        <v>631.87545088882905</v>
      </c>
      <c r="K27" s="74" t="s">
        <v>16</v>
      </c>
      <c r="L27" s="73">
        <f>+((H27*100/B27)-100)</f>
        <v>-70.885706312752831</v>
      </c>
      <c r="M27" s="76" t="s">
        <v>16</v>
      </c>
      <c r="O27" s="12"/>
      <c r="P27" s="35"/>
      <c r="Q27" s="35"/>
    </row>
    <row r="28" spans="1:19">
      <c r="A28" s="56" t="s">
        <v>28</v>
      </c>
      <c r="B28" s="57">
        <v>6.6989999999999998</v>
      </c>
      <c r="C28" s="77">
        <v>3.42</v>
      </c>
      <c r="D28" s="78">
        <v>0</v>
      </c>
      <c r="E28" s="77">
        <v>0</v>
      </c>
      <c r="F28" s="57">
        <v>0</v>
      </c>
      <c r="G28" s="77">
        <v>16.2</v>
      </c>
      <c r="H28" s="57">
        <v>0</v>
      </c>
      <c r="I28" s="79">
        <v>0</v>
      </c>
      <c r="J28" s="78" t="s">
        <v>16</v>
      </c>
      <c r="K28" s="77" t="s">
        <v>16</v>
      </c>
      <c r="L28" s="78" t="s">
        <v>16</v>
      </c>
      <c r="M28" s="80" t="s">
        <v>16</v>
      </c>
      <c r="O28" s="12"/>
      <c r="P28" s="35"/>
      <c r="Q28" s="35"/>
    </row>
    <row r="29" spans="1:19">
      <c r="A29" s="34" t="s">
        <v>29</v>
      </c>
      <c r="B29" s="81">
        <v>55589.624000000003</v>
      </c>
      <c r="C29" s="82">
        <v>5195.5739999999996</v>
      </c>
      <c r="D29" s="81">
        <v>8991.3229999999985</v>
      </c>
      <c r="E29" s="82">
        <v>134</v>
      </c>
      <c r="F29" s="81">
        <v>113017.50900000001</v>
      </c>
      <c r="G29" s="82">
        <v>3579.7240000000002</v>
      </c>
      <c r="H29" s="81">
        <v>180388.326</v>
      </c>
      <c r="I29" s="83">
        <v>6699.9409999999998</v>
      </c>
      <c r="J29" s="81">
        <f>+((H29*100/F29)-100)</f>
        <v>59.610955502478816</v>
      </c>
      <c r="K29" s="84">
        <f>+((I29*100/G29)-100)</f>
        <v>87.163619318137364</v>
      </c>
      <c r="L29" s="81">
        <f>+((H29*100/B29)-100)</f>
        <v>224.49999302028021</v>
      </c>
      <c r="M29" s="85">
        <f>+((I29*100/C29)-100)</f>
        <v>28.954779587394967</v>
      </c>
      <c r="O29" s="12"/>
      <c r="P29" s="35"/>
      <c r="Q29" s="35"/>
    </row>
    <row r="30" spans="1:19">
      <c r="A30" s="86" t="s">
        <v>30</v>
      </c>
      <c r="B30" s="87">
        <v>503098.06800000003</v>
      </c>
      <c r="C30" s="87">
        <v>17910.675999999999</v>
      </c>
      <c r="D30" s="87">
        <v>16486.726999999999</v>
      </c>
      <c r="E30" s="87">
        <v>5499.63</v>
      </c>
      <c r="F30" s="87">
        <v>162558.00200000001</v>
      </c>
      <c r="G30" s="87">
        <v>40429.467999999993</v>
      </c>
      <c r="H30" s="87">
        <v>471354.09899999999</v>
      </c>
      <c r="I30" s="87">
        <v>21888.026999999998</v>
      </c>
      <c r="J30" s="88">
        <f>+((H30*100/F30)-100)</f>
        <v>189.96056373773587</v>
      </c>
      <c r="K30" s="88">
        <f>+((I30*100/G30)-100)</f>
        <v>-45.861204505584887</v>
      </c>
      <c r="L30" s="88">
        <f>+((H30*100/B30)-100)</f>
        <v>-6.3096980527462563</v>
      </c>
      <c r="M30" s="89">
        <f>+((I30*100/C30)-100)</f>
        <v>22.206593430644375</v>
      </c>
      <c r="O30" s="12"/>
      <c r="P30" s="35"/>
      <c r="Q30" s="35"/>
      <c r="R30" s="90"/>
      <c r="S30" s="90"/>
    </row>
    <row r="31" spans="1:19" s="1" customFormat="1">
      <c r="A31" s="91" t="s">
        <v>31</v>
      </c>
      <c r="B31" s="92"/>
      <c r="C31" s="92"/>
      <c r="D31" s="92"/>
      <c r="E31" s="92"/>
      <c r="F31" s="92"/>
      <c r="G31" s="92"/>
      <c r="H31" s="92"/>
      <c r="I31" s="92"/>
      <c r="J31" s="91"/>
      <c r="K31" s="91"/>
      <c r="L31" s="91"/>
      <c r="M31" s="91"/>
      <c r="P31" s="35"/>
      <c r="Q31" s="35"/>
    </row>
    <row r="32" spans="1:19" s="1" customFormat="1">
      <c r="A32" s="93" t="s">
        <v>32</v>
      </c>
      <c r="B32" s="93"/>
      <c r="C32" s="93"/>
      <c r="D32" s="93"/>
      <c r="E32" s="93"/>
      <c r="F32" s="94"/>
      <c r="G32" s="94"/>
      <c r="H32" s="94"/>
      <c r="I32" s="94"/>
      <c r="K32" s="35"/>
      <c r="L32" s="35"/>
      <c r="M32" s="35"/>
    </row>
    <row r="33" spans="1:13" s="1" customFormat="1">
      <c r="A33" s="93" t="s">
        <v>33</v>
      </c>
      <c r="B33" s="93"/>
      <c r="C33" s="93"/>
      <c r="D33" s="93"/>
      <c r="E33" s="93"/>
      <c r="F33" s="95"/>
      <c r="J33" s="96"/>
      <c r="K33" s="35"/>
      <c r="L33" s="35"/>
      <c r="M33" s="35"/>
    </row>
    <row r="34" spans="1:13" s="1" customFormat="1" ht="15" customHeight="1">
      <c r="A34" s="97" t="s">
        <v>34</v>
      </c>
      <c r="B34" s="98"/>
      <c r="C34" s="98"/>
      <c r="D34" s="98"/>
      <c r="E34" s="98"/>
      <c r="F34" s="98"/>
      <c r="G34" s="98"/>
      <c r="H34" s="98"/>
      <c r="I34" s="98"/>
      <c r="J34" s="99"/>
      <c r="L34" s="91"/>
      <c r="M34" s="91"/>
    </row>
    <row r="35" spans="1:13" s="1" customFormat="1" ht="15" customHeight="1">
      <c r="B35" s="35"/>
      <c r="C35" s="35"/>
      <c r="J35" s="96" t="s">
        <v>35</v>
      </c>
    </row>
    <row r="36" spans="1:13" s="1" customFormat="1">
      <c r="J36" s="96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2019-08-01T06:00:59Z</dcterms:created>
  <dcterms:modified xsi:type="dcterms:W3CDTF">2019-08-01T06:01:43Z</dcterms:modified>
</cp:coreProperties>
</file>