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<sst xmlns="http://schemas.openxmlformats.org/spreadsheetml/2006/main" count="80" uniqueCount="46">
  <si>
    <t>Avių* supirkimo kainos Europos Sąjungos valstybėse 2019 m. 29–32 sav., EUR/100 kg skerdenų (be PVM)</t>
  </si>
  <si>
    <t xml:space="preserve">                    Data
Valstybė</t>
  </si>
  <si>
    <t>Pokytis %</t>
  </si>
  <si>
    <t>32 sav. 
(08 06–12)</t>
  </si>
  <si>
    <t>29 sav. 
(07 15-21)</t>
  </si>
  <si>
    <t>30 sav. 
(07 22-28)</t>
  </si>
  <si>
    <t>31 sav. 
(07 29-08 04)</t>
  </si>
  <si>
    <t>32 sav. 
(08 05-11)</t>
  </si>
  <si>
    <t>savaitės**</t>
  </si>
  <si>
    <t>metų***</t>
  </si>
  <si>
    <t>Lietuva</t>
  </si>
  <si>
    <t>●</t>
  </si>
  <si>
    <t>-</t>
  </si>
  <si>
    <t>Belgija</t>
  </si>
  <si>
    <t>Danija</t>
  </si>
  <si>
    <t>Vokietija</t>
  </si>
  <si>
    <t>Estija</t>
  </si>
  <si>
    <t>...</t>
  </si>
  <si>
    <t>Ispanija</t>
  </si>
  <si>
    <t>Prancūzija</t>
  </si>
  <si>
    <t>Kroatija</t>
  </si>
  <si>
    <t>Airija</t>
  </si>
  <si>
    <t>Italija</t>
  </si>
  <si>
    <t>Kipras</t>
  </si>
  <si>
    <t>Latvija</t>
  </si>
  <si>
    <t>Vengrija</t>
  </si>
  <si>
    <t>Olandija</t>
  </si>
  <si>
    <t>Austrija</t>
  </si>
  <si>
    <t>Lenkija</t>
  </si>
  <si>
    <t>Rumunija</t>
  </si>
  <si>
    <t>Suomija</t>
  </si>
  <si>
    <t>Švedija</t>
  </si>
  <si>
    <t>…</t>
  </si>
  <si>
    <t>Šiaurės Airija</t>
  </si>
  <si>
    <t>Didžioji Britanija</t>
  </si>
  <si>
    <t>Jungtinė Karalystė</t>
  </si>
  <si>
    <t>Portugalija</t>
  </si>
  <si>
    <t>Slovėnija</t>
  </si>
  <si>
    <t>ES vidutinė kaina</t>
  </si>
  <si>
    <t>*ne vyresnių kaip 12 mėn. ir sunkesnių nei 13 kg skerdenų svorio</t>
  </si>
  <si>
    <t>** lyginant 2019 m. 32 savaitę su 2019 m. 31 savaite</t>
  </si>
  <si>
    <t xml:space="preserve">*** lyginant 2019 m. 32 savaitę su 2018 m. 32 savaite </t>
  </si>
  <si>
    <t>● – konfidencialūs duomenys</t>
  </si>
  <si>
    <t>… - nėra duomenų</t>
  </si>
  <si>
    <t>Šaltinis: EK</t>
  </si>
  <si>
    <t>Parengė J. Vitkienė, tel. (8 37) 39 78 06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</si>
</sst>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theme="0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1499300003051757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149959996342659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14993000030517578"/>
      </bottom>
      <diagonal style="thin">
        <color indexed="9"/>
      </diagonal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vertical="center"/>
    </xf>
    <xf numFmtId="2" fontId="5" fillId="34" borderId="15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Border="1" applyAlignment="1">
      <alignment horizontal="center" vertical="center"/>
    </xf>
    <xf numFmtId="4" fontId="5" fillId="34" borderId="0" xfId="0" applyNumberFormat="1" applyFont="1" applyFill="1" applyBorder="1" applyAlignment="1">
      <alignment horizontal="center" vertical="center"/>
    </xf>
    <xf numFmtId="4" fontId="5" fillId="34" borderId="16" xfId="0" applyNumberFormat="1" applyFont="1" applyFill="1" applyBorder="1" applyAlignment="1">
      <alignment horizontal="center" vertical="center"/>
    </xf>
    <xf numFmtId="2" fontId="6" fillId="34" borderId="14" xfId="0" applyNumberFormat="1" applyFont="1" applyFill="1" applyBorder="1" applyAlignment="1">
      <alignment horizontal="center" vertical="center"/>
    </xf>
    <xf numFmtId="2" fontId="6" fillId="34" borderId="16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vertical="center"/>
    </xf>
    <xf numFmtId="2" fontId="6" fillId="34" borderId="15" xfId="0" applyNumberFormat="1" applyFont="1" applyFill="1" applyBorder="1" applyAlignment="1">
      <alignment horizontal="center" vertical="center"/>
    </xf>
    <xf numFmtId="2" fontId="6" fillId="34" borderId="0" xfId="0" applyNumberFormat="1" applyFont="1" applyFill="1" applyBorder="1" applyAlignment="1">
      <alignment horizontal="center" vertical="center"/>
    </xf>
    <xf numFmtId="4" fontId="6" fillId="34" borderId="15" xfId="0" applyNumberFormat="1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/>
    </xf>
    <xf numFmtId="4" fontId="6" fillId="34" borderId="16" xfId="0" applyNumberFormat="1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left" vertical="center"/>
    </xf>
    <xf numFmtId="4" fontId="5" fillId="35" borderId="18" xfId="0" applyNumberFormat="1" applyFont="1" applyFill="1" applyBorder="1" applyAlignment="1">
      <alignment horizontal="center" vertical="center"/>
    </xf>
    <xf numFmtId="4" fontId="5" fillId="35" borderId="19" xfId="0" applyNumberFormat="1" applyFont="1" applyFill="1" applyBorder="1" applyAlignment="1">
      <alignment horizontal="center" vertical="center"/>
    </xf>
    <xf numFmtId="2" fontId="5" fillId="35" borderId="20" xfId="0" applyNumberFormat="1" applyFont="1" applyFill="1" applyBorder="1" applyAlignment="1">
      <alignment horizontal="center" vertical="center"/>
    </xf>
    <xf numFmtId="2" fontId="5" fillId="35" borderId="1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3" fillId="0" borderId="0" xfId="0" applyFont="1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Fill="1" applyAlignment="1">
      <alignment horizont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tabSelected="1" zoomScalePageLayoutView="0" workbookViewId="0" topLeftCell="A1">
      <selection activeCell="M14" sqref="M14"/>
    </sheetView>
  </sheetViews>
  <sheetFormatPr defaultColWidth="9.140625" defaultRowHeight="15"/>
  <cols>
    <col min="1" max="1" width="17.00390625" style="0" customWidth="1"/>
    <col min="2" max="2" width="13.00390625" style="0" customWidth="1"/>
    <col min="3" max="3" width="10.00390625" style="0" customWidth="1"/>
    <col min="4" max="4" width="10.57421875" style="0" customWidth="1"/>
    <col min="5" max="5" width="12.8515625" style="0" customWidth="1"/>
    <col min="6" max="6" width="10.8515625" style="0" customWidth="1"/>
  </cols>
  <sheetData>
    <row r="1" spans="1:8" ht="15">
      <c r="A1" s="34" t="s">
        <v>0</v>
      </c>
      <c r="B1" s="34"/>
      <c r="C1" s="34"/>
      <c r="D1" s="34"/>
      <c r="E1" s="34"/>
      <c r="F1" s="34"/>
      <c r="G1" s="34"/>
      <c r="H1" s="34"/>
    </row>
    <row r="2" spans="1:8" ht="15">
      <c r="A2" s="34"/>
      <c r="B2" s="34"/>
      <c r="C2" s="34"/>
      <c r="D2" s="34"/>
      <c r="E2" s="34"/>
      <c r="F2" s="34"/>
      <c r="G2" s="34"/>
      <c r="H2" s="34"/>
    </row>
    <row r="4" spans="1:8" ht="15">
      <c r="A4" s="35" t="s">
        <v>1</v>
      </c>
      <c r="B4" s="1">
        <v>2018</v>
      </c>
      <c r="C4" s="37">
        <v>2019</v>
      </c>
      <c r="D4" s="38"/>
      <c r="E4" s="38"/>
      <c r="F4" s="39"/>
      <c r="G4" s="40" t="s">
        <v>2</v>
      </c>
      <c r="H4" s="41"/>
    </row>
    <row r="5" spans="1:8" ht="25.5" customHeight="1">
      <c r="A5" s="36"/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3" t="s">
        <v>8</v>
      </c>
      <c r="H5" s="4" t="s">
        <v>9</v>
      </c>
    </row>
    <row r="6" spans="1:8" ht="15">
      <c r="A6" s="5" t="s">
        <v>10</v>
      </c>
      <c r="B6" s="6" t="s">
        <v>11</v>
      </c>
      <c r="C6" s="7">
        <v>395.93</v>
      </c>
      <c r="D6" s="8">
        <v>433.54</v>
      </c>
      <c r="E6" s="9" t="s">
        <v>11</v>
      </c>
      <c r="F6" s="10">
        <v>448.86</v>
      </c>
      <c r="G6" s="11" t="s">
        <v>12</v>
      </c>
      <c r="H6" s="12" t="s">
        <v>12</v>
      </c>
    </row>
    <row r="7" spans="1:8" ht="15">
      <c r="A7" s="13" t="s">
        <v>13</v>
      </c>
      <c r="B7" s="14">
        <v>511.9</v>
      </c>
      <c r="C7" s="15">
        <v>488.8</v>
      </c>
      <c r="D7" s="15">
        <v>490.8</v>
      </c>
      <c r="E7" s="15">
        <v>501.6</v>
      </c>
      <c r="F7" s="12">
        <v>501.4</v>
      </c>
      <c r="G7" s="11">
        <f aca="true" t="shared" si="0" ref="G7:G29">(F7/E7-1)*100</f>
        <v>-0.03987240829347316</v>
      </c>
      <c r="H7" s="12">
        <f aca="true" t="shared" si="1" ref="H7:H27">(F7/B7-1)*100</f>
        <v>-2.0511818714592733</v>
      </c>
    </row>
    <row r="8" spans="1:8" ht="15">
      <c r="A8" s="13" t="s">
        <v>14</v>
      </c>
      <c r="B8" s="16">
        <v>532.31</v>
      </c>
      <c r="C8" s="17" t="s">
        <v>12</v>
      </c>
      <c r="D8" s="17" t="s">
        <v>12</v>
      </c>
      <c r="E8" s="17" t="s">
        <v>12</v>
      </c>
      <c r="F8" s="18" t="s">
        <v>12</v>
      </c>
      <c r="G8" s="11" t="s">
        <v>12</v>
      </c>
      <c r="H8" s="12" t="s">
        <v>12</v>
      </c>
    </row>
    <row r="9" spans="1:8" ht="15">
      <c r="A9" s="13" t="s">
        <v>15</v>
      </c>
      <c r="B9" s="16">
        <v>527.21</v>
      </c>
      <c r="C9" s="17">
        <v>508.76</v>
      </c>
      <c r="D9" s="17">
        <v>508.23</v>
      </c>
      <c r="E9" s="17">
        <v>500.49</v>
      </c>
      <c r="F9" s="18">
        <v>496.7</v>
      </c>
      <c r="G9" s="11">
        <f t="shared" si="0"/>
        <v>-0.7572578872704794</v>
      </c>
      <c r="H9" s="12">
        <f t="shared" si="1"/>
        <v>-5.787067771855625</v>
      </c>
    </row>
    <row r="10" spans="1:8" ht="15">
      <c r="A10" s="13" t="s">
        <v>16</v>
      </c>
      <c r="B10" s="14" t="s">
        <v>11</v>
      </c>
      <c r="C10" s="17" t="s">
        <v>11</v>
      </c>
      <c r="D10" s="17" t="s">
        <v>11</v>
      </c>
      <c r="E10" s="17" t="s">
        <v>17</v>
      </c>
      <c r="F10" s="18" t="s">
        <v>11</v>
      </c>
      <c r="G10" s="11" t="s">
        <v>12</v>
      </c>
      <c r="H10" s="12" t="s">
        <v>12</v>
      </c>
    </row>
    <row r="11" spans="1:8" ht="15">
      <c r="A11" s="13" t="s">
        <v>18</v>
      </c>
      <c r="B11" s="14">
        <v>530.66</v>
      </c>
      <c r="C11" s="15">
        <v>475.35</v>
      </c>
      <c r="D11" s="17">
        <v>475.35</v>
      </c>
      <c r="E11" s="17">
        <v>483.11</v>
      </c>
      <c r="F11" s="18">
        <v>488.32</v>
      </c>
      <c r="G11" s="11">
        <f t="shared" si="0"/>
        <v>1.0784293432137604</v>
      </c>
      <c r="H11" s="12">
        <f t="shared" si="1"/>
        <v>-7.978743451550896</v>
      </c>
    </row>
    <row r="12" spans="1:8" ht="15">
      <c r="A12" s="13" t="s">
        <v>19</v>
      </c>
      <c r="B12" s="16">
        <v>622</v>
      </c>
      <c r="C12" s="15">
        <v>589</v>
      </c>
      <c r="D12" s="15">
        <v>590</v>
      </c>
      <c r="E12" s="15">
        <v>590</v>
      </c>
      <c r="F12" s="12">
        <v>589</v>
      </c>
      <c r="G12" s="11">
        <f t="shared" si="0"/>
        <v>-0.16949152542372614</v>
      </c>
      <c r="H12" s="12">
        <f t="shared" si="1"/>
        <v>-5.305466237942125</v>
      </c>
    </row>
    <row r="13" spans="1:8" ht="15">
      <c r="A13" s="13" t="s">
        <v>20</v>
      </c>
      <c r="B13" s="14">
        <v>657.7</v>
      </c>
      <c r="C13" s="17">
        <v>523.61</v>
      </c>
      <c r="D13" s="17">
        <v>537.45</v>
      </c>
      <c r="E13" s="17">
        <v>630.76</v>
      </c>
      <c r="F13" s="18">
        <v>504.54</v>
      </c>
      <c r="G13" s="11">
        <f t="shared" si="0"/>
        <v>-20.010780645570414</v>
      </c>
      <c r="H13" s="12">
        <f t="shared" si="1"/>
        <v>-23.287213015052455</v>
      </c>
    </row>
    <row r="14" spans="1:8" ht="15">
      <c r="A14" s="13" t="s">
        <v>21</v>
      </c>
      <c r="B14" s="16">
        <v>445.08</v>
      </c>
      <c r="C14" s="17">
        <v>437.27</v>
      </c>
      <c r="D14" s="17">
        <v>432.39</v>
      </c>
      <c r="E14" s="17">
        <v>415.15</v>
      </c>
      <c r="F14" s="18">
        <v>435.39</v>
      </c>
      <c r="G14" s="11">
        <f t="shared" si="0"/>
        <v>4.875346260387814</v>
      </c>
      <c r="H14" s="12">
        <f t="shared" si="1"/>
        <v>-2.1771366945268267</v>
      </c>
    </row>
    <row r="15" spans="1:8" ht="15">
      <c r="A15" s="13" t="s">
        <v>22</v>
      </c>
      <c r="B15" s="16">
        <v>487</v>
      </c>
      <c r="C15" s="17">
        <v>542</v>
      </c>
      <c r="D15" s="17">
        <v>542</v>
      </c>
      <c r="E15" s="17">
        <v>544</v>
      </c>
      <c r="F15" s="18">
        <v>544</v>
      </c>
      <c r="G15" s="11">
        <f t="shared" si="0"/>
        <v>0</v>
      </c>
      <c r="H15" s="12">
        <f t="shared" si="1"/>
        <v>11.704312114989722</v>
      </c>
    </row>
    <row r="16" spans="1:8" ht="15">
      <c r="A16" s="13" t="s">
        <v>23</v>
      </c>
      <c r="B16" s="16">
        <v>453</v>
      </c>
      <c r="C16" s="17">
        <v>455</v>
      </c>
      <c r="D16" s="17">
        <v>457</v>
      </c>
      <c r="E16" s="17">
        <v>466</v>
      </c>
      <c r="F16" s="18">
        <v>481</v>
      </c>
      <c r="G16" s="11">
        <f t="shared" si="0"/>
        <v>3.2188841201716833</v>
      </c>
      <c r="H16" s="12">
        <f t="shared" si="1"/>
        <v>6.181015452538641</v>
      </c>
    </row>
    <row r="17" spans="1:8" ht="15">
      <c r="A17" s="13" t="s">
        <v>24</v>
      </c>
      <c r="B17" s="16">
        <v>375.24</v>
      </c>
      <c r="C17" s="17">
        <v>420.07</v>
      </c>
      <c r="D17" s="17">
        <v>435.59</v>
      </c>
      <c r="E17" s="17">
        <v>425.44</v>
      </c>
      <c r="F17" s="18">
        <v>406.17</v>
      </c>
      <c r="G17" s="11">
        <f t="shared" si="0"/>
        <v>-4.529428356525001</v>
      </c>
      <c r="H17" s="12">
        <f t="shared" si="1"/>
        <v>8.242724656220023</v>
      </c>
    </row>
    <row r="18" spans="1:8" ht="15">
      <c r="A18" s="13" t="s">
        <v>25</v>
      </c>
      <c r="B18" s="16" t="s">
        <v>17</v>
      </c>
      <c r="C18" s="17">
        <v>492.96</v>
      </c>
      <c r="D18" s="17">
        <v>516.96</v>
      </c>
      <c r="E18" s="17">
        <v>502.17</v>
      </c>
      <c r="F18" s="18">
        <v>529.19</v>
      </c>
      <c r="G18" s="11">
        <f t="shared" si="0"/>
        <v>5.380647987733256</v>
      </c>
      <c r="H18" s="12" t="s">
        <v>12</v>
      </c>
    </row>
    <row r="19" spans="1:8" ht="15">
      <c r="A19" s="13" t="s">
        <v>26</v>
      </c>
      <c r="B19" s="14">
        <v>557.94</v>
      </c>
      <c r="C19" s="15">
        <v>515.88</v>
      </c>
      <c r="D19" s="15">
        <v>514.08</v>
      </c>
      <c r="E19" s="15">
        <v>525.15</v>
      </c>
      <c r="F19" s="12">
        <v>527.05</v>
      </c>
      <c r="G19" s="11">
        <f t="shared" si="0"/>
        <v>0.36180139007901957</v>
      </c>
      <c r="H19" s="12">
        <f>(F19/B19-1)*100</f>
        <v>-5.536437609778844</v>
      </c>
    </row>
    <row r="20" spans="1:8" ht="15">
      <c r="A20" s="13" t="s">
        <v>27</v>
      </c>
      <c r="B20" s="16">
        <v>565</v>
      </c>
      <c r="C20" s="17">
        <v>546</v>
      </c>
      <c r="D20" s="17">
        <v>553</v>
      </c>
      <c r="E20" s="17" t="s">
        <v>11</v>
      </c>
      <c r="F20" s="18" t="s">
        <v>11</v>
      </c>
      <c r="G20" s="11" t="s">
        <v>12</v>
      </c>
      <c r="H20" s="12" t="s">
        <v>12</v>
      </c>
    </row>
    <row r="21" spans="1:8" ht="15">
      <c r="A21" s="13" t="s">
        <v>28</v>
      </c>
      <c r="B21" s="16" t="s">
        <v>17</v>
      </c>
      <c r="C21" s="17">
        <v>440.95</v>
      </c>
      <c r="D21" s="17" t="s">
        <v>17</v>
      </c>
      <c r="E21" s="17" t="s">
        <v>17</v>
      </c>
      <c r="F21" s="18" t="s">
        <v>17</v>
      </c>
      <c r="G21" s="11" t="s">
        <v>12</v>
      </c>
      <c r="H21" s="12" t="s">
        <v>12</v>
      </c>
    </row>
    <row r="22" spans="1:8" ht="15">
      <c r="A22" s="13" t="s">
        <v>29</v>
      </c>
      <c r="B22" s="16" t="s">
        <v>17</v>
      </c>
      <c r="C22" s="17">
        <v>242.38</v>
      </c>
      <c r="D22" s="17">
        <v>240.47</v>
      </c>
      <c r="E22" s="17">
        <v>199.29</v>
      </c>
      <c r="F22" s="18">
        <v>254.49</v>
      </c>
      <c r="G22" s="11">
        <f t="shared" si="0"/>
        <v>27.698329068192095</v>
      </c>
      <c r="H22" s="12" t="s">
        <v>12</v>
      </c>
    </row>
    <row r="23" spans="1:8" ht="15">
      <c r="A23" s="13" t="s">
        <v>30</v>
      </c>
      <c r="B23" s="16">
        <v>384.54</v>
      </c>
      <c r="C23" s="17">
        <v>358.77</v>
      </c>
      <c r="D23" s="17">
        <v>391.4</v>
      </c>
      <c r="E23" s="17">
        <v>391.4</v>
      </c>
      <c r="F23" s="18">
        <v>391.4</v>
      </c>
      <c r="G23" s="11">
        <f t="shared" si="0"/>
        <v>0</v>
      </c>
      <c r="H23" s="12">
        <f t="shared" si="1"/>
        <v>1.7839496541321997</v>
      </c>
    </row>
    <row r="24" spans="1:8" ht="15">
      <c r="A24" s="13" t="s">
        <v>31</v>
      </c>
      <c r="B24" s="16">
        <v>463.55</v>
      </c>
      <c r="C24" s="17">
        <v>486.53</v>
      </c>
      <c r="D24" s="17">
        <v>473.95</v>
      </c>
      <c r="E24" s="17">
        <v>452.79</v>
      </c>
      <c r="F24" s="18" t="s">
        <v>32</v>
      </c>
      <c r="G24" s="11" t="s">
        <v>12</v>
      </c>
      <c r="H24" s="12" t="s">
        <v>12</v>
      </c>
    </row>
    <row r="25" spans="1:8" ht="15">
      <c r="A25" s="13" t="s">
        <v>33</v>
      </c>
      <c r="B25" s="16">
        <v>425.13</v>
      </c>
      <c r="C25" s="17">
        <v>400.55</v>
      </c>
      <c r="D25" s="17">
        <v>388.48</v>
      </c>
      <c r="E25" s="17">
        <v>392.57</v>
      </c>
      <c r="F25" s="18">
        <v>393.88</v>
      </c>
      <c r="G25" s="11">
        <f t="shared" si="0"/>
        <v>0.3336984486843164</v>
      </c>
      <c r="H25" s="12">
        <f t="shared" si="1"/>
        <v>-7.3506927292828035</v>
      </c>
    </row>
    <row r="26" spans="1:8" ht="15">
      <c r="A26" s="13" t="s">
        <v>34</v>
      </c>
      <c r="B26" s="16">
        <v>472.78</v>
      </c>
      <c r="C26" s="17">
        <v>461.12</v>
      </c>
      <c r="D26" s="17">
        <v>446.15</v>
      </c>
      <c r="E26" s="17">
        <v>434.27</v>
      </c>
      <c r="F26" s="18">
        <v>429.97</v>
      </c>
      <c r="G26" s="11">
        <f t="shared" si="0"/>
        <v>-0.990167407373288</v>
      </c>
      <c r="H26" s="12">
        <f t="shared" si="1"/>
        <v>-9.054951563094871</v>
      </c>
    </row>
    <row r="27" spans="1:8" ht="15">
      <c r="A27" s="13" t="s">
        <v>35</v>
      </c>
      <c r="B27" s="16">
        <v>469.38</v>
      </c>
      <c r="C27" s="17">
        <v>456.8</v>
      </c>
      <c r="D27" s="17">
        <v>442.04</v>
      </c>
      <c r="E27" s="17">
        <v>431.29</v>
      </c>
      <c r="F27" s="18">
        <v>427.4</v>
      </c>
      <c r="G27" s="11">
        <f t="shared" si="0"/>
        <v>-0.9019453268102717</v>
      </c>
      <c r="H27" s="12">
        <f t="shared" si="1"/>
        <v>-8.943712983084072</v>
      </c>
    </row>
    <row r="28" spans="1:8" ht="15">
      <c r="A28" s="13" t="s">
        <v>36</v>
      </c>
      <c r="B28" s="16" t="s">
        <v>12</v>
      </c>
      <c r="C28" s="17">
        <v>485</v>
      </c>
      <c r="D28" s="17">
        <v>485</v>
      </c>
      <c r="E28" s="17">
        <v>485</v>
      </c>
      <c r="F28" s="18">
        <v>485</v>
      </c>
      <c r="G28" s="11">
        <f t="shared" si="0"/>
        <v>0</v>
      </c>
      <c r="H28" s="12" t="s">
        <v>12</v>
      </c>
    </row>
    <row r="29" spans="1:8" ht="15">
      <c r="A29" s="13" t="s">
        <v>37</v>
      </c>
      <c r="B29" s="16" t="s">
        <v>12</v>
      </c>
      <c r="C29" s="17">
        <v>507.86</v>
      </c>
      <c r="D29" s="17">
        <v>522.92</v>
      </c>
      <c r="E29" s="17">
        <v>521.17</v>
      </c>
      <c r="F29" s="18">
        <v>576.28</v>
      </c>
      <c r="G29" s="11">
        <f t="shared" si="0"/>
        <v>10.574284782316724</v>
      </c>
      <c r="H29" s="12" t="s">
        <v>12</v>
      </c>
    </row>
    <row r="30" spans="1:8" ht="15">
      <c r="A30" s="19" t="s">
        <v>38</v>
      </c>
      <c r="B30" s="20">
        <v>464.93</v>
      </c>
      <c r="C30" s="21">
        <v>477.43</v>
      </c>
      <c r="D30" s="21">
        <v>469.15</v>
      </c>
      <c r="E30" s="21">
        <v>460.76</v>
      </c>
      <c r="F30" s="21">
        <v>461.71</v>
      </c>
      <c r="G30" s="22">
        <f>(F30/E30-1)*100</f>
        <v>0.20618109210868152</v>
      </c>
      <c r="H30" s="23">
        <f>(F30/B30-1)*100</f>
        <v>-0.6925773772395893</v>
      </c>
    </row>
    <row r="31" spans="1:8" ht="15">
      <c r="A31" s="24" t="s">
        <v>39</v>
      </c>
      <c r="B31" s="24"/>
      <c r="C31" s="25"/>
      <c r="D31" s="26"/>
      <c r="E31" s="26"/>
      <c r="F31" s="26"/>
      <c r="G31" s="26"/>
      <c r="H31" s="26"/>
    </row>
    <row r="32" spans="1:8" ht="15">
      <c r="A32" s="27" t="s">
        <v>40</v>
      </c>
      <c r="B32" s="28"/>
      <c r="C32" s="28"/>
      <c r="D32" s="29"/>
      <c r="E32" s="29"/>
      <c r="F32" s="30"/>
      <c r="G32" s="30"/>
      <c r="H32" s="30"/>
    </row>
    <row r="33" spans="1:8" ht="15">
      <c r="A33" s="27" t="s">
        <v>41</v>
      </c>
      <c r="B33" s="28"/>
      <c r="C33" s="28"/>
      <c r="E33" s="31"/>
      <c r="F33" s="30"/>
      <c r="G33" s="30"/>
      <c r="H33" s="30"/>
    </row>
    <row r="34" spans="1:8" ht="15">
      <c r="A34" s="27" t="s">
        <v>42</v>
      </c>
      <c r="B34" s="27"/>
      <c r="C34" s="28"/>
      <c r="D34" s="29"/>
      <c r="E34" s="31"/>
      <c r="F34" s="30"/>
      <c r="G34" s="30"/>
      <c r="H34" s="30"/>
    </row>
    <row r="35" spans="1:5" ht="15">
      <c r="A35" s="32" t="s">
        <v>43</v>
      </c>
      <c r="E35" s="33"/>
    </row>
    <row r="36" ht="15">
      <c r="G36" s="27" t="s">
        <v>44</v>
      </c>
    </row>
    <row r="37" ht="15">
      <c r="E37" s="27" t="s">
        <v>45</v>
      </c>
    </row>
  </sheetData>
  <sheetProtection/>
  <mergeCells count="4">
    <mergeCell ref="A1:H2"/>
    <mergeCell ref="A4:A5"/>
    <mergeCell ref="C4:F4"/>
    <mergeCell ref="G4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2019-08-22T04:29:19Z</dcterms:created>
  <dcterms:modified xsi:type="dcterms:W3CDTF">2019-08-22T04:35:12Z</dcterms:modified>
  <cp:category/>
  <cp:version/>
  <cp:contentType/>
  <cp:contentStatus/>
</cp:coreProperties>
</file>