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<sst xmlns="http://schemas.openxmlformats.org/spreadsheetml/2006/main" count="114" uniqueCount="41">
  <si>
    <t xml:space="preserve">Galvijų supirkimo kainos Lietuvos įmonėse 2019 m. 29–32 sav., EUR/100 kg skerdenų (be PVM)  </t>
  </si>
  <si>
    <t>Kategorija pagal
raumeningumą</t>
  </si>
  <si>
    <t>Pokytis %</t>
  </si>
  <si>
    <t>32 sav.
(08 06–12)</t>
  </si>
  <si>
    <t>29 sav.
(07 15–21)</t>
  </si>
  <si>
    <t>30 sav.
(07 22–28)</t>
  </si>
  <si>
    <t>31 sav.
(07 29–08 04)</t>
  </si>
  <si>
    <t>32 sav.
(08 05–11)</t>
  </si>
  <si>
    <t>savaitės*</t>
  </si>
  <si>
    <t>metų**</t>
  </si>
  <si>
    <t>Jauni buliai (A):</t>
  </si>
  <si>
    <t>U</t>
  </si>
  <si>
    <t>●</t>
  </si>
  <si>
    <t>R2</t>
  </si>
  <si>
    <t>R3</t>
  </si>
  <si>
    <t xml:space="preserve">R </t>
  </si>
  <si>
    <t>O1</t>
  </si>
  <si>
    <t>O2</t>
  </si>
  <si>
    <t>O3</t>
  </si>
  <si>
    <t xml:space="preserve">O </t>
  </si>
  <si>
    <t>P1</t>
  </si>
  <si>
    <t>-</t>
  </si>
  <si>
    <t>P2</t>
  </si>
  <si>
    <t>P3</t>
  </si>
  <si>
    <t xml:space="preserve">P </t>
  </si>
  <si>
    <t>S-P</t>
  </si>
  <si>
    <t>Buliai (B):</t>
  </si>
  <si>
    <t>O</t>
  </si>
  <si>
    <t>Karvės (D):</t>
  </si>
  <si>
    <t>R4</t>
  </si>
  <si>
    <t>O4</t>
  </si>
  <si>
    <t>P</t>
  </si>
  <si>
    <t>Telyčios (E):</t>
  </si>
  <si>
    <t>Vidutinė A-Z</t>
  </si>
  <si>
    <t xml:space="preserve"> </t>
  </si>
  <si>
    <t>Pastabos:</t>
  </si>
  <si>
    <t>● - konfidencialūs duomenys</t>
  </si>
  <si>
    <t>* lyginant 2019 m. 32 savaitę su 2019 m. 31 savaite</t>
  </si>
  <si>
    <t>** lyginant 2019 m. 32 savaitę su 2018 m. 32 savaite</t>
  </si>
  <si>
    <t xml:space="preserve">               Šaltinis: ŽŪIKVC (LŽŪMPRIS)</t>
  </si>
  <si>
    <t xml:space="preserve"> Parengė R. Patašienė, tel. (8 37) 39 78 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</si>
</sst>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59996342659"/>
      </bottom>
    </border>
    <border>
      <left style="thin">
        <color theme="0" tint="-0.14990000426769257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 style="thin">
        <color theme="0" tint="-0.14990000426769257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86999332904816"/>
      </right>
      <top style="medium">
        <color theme="0" tint="-0.14993000030517578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>
        <color indexed="63"/>
      </bottom>
    </border>
    <border>
      <left style="thin">
        <color theme="0" tint="-0.149900004267692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86999332904816"/>
      </right>
      <top>
        <color indexed="63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 style="thin">
        <color theme="0" tint="-0.14990000426769257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86999332904816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000042676925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4" fillId="33" borderId="10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3" fillId="34" borderId="0" xfId="46" applyFont="1" applyFill="1" applyBorder="1" applyAlignment="1">
      <alignment horizontal="center"/>
      <protection/>
    </xf>
    <xf numFmtId="4" fontId="5" fillId="34" borderId="13" xfId="0" applyNumberFormat="1" applyFont="1" applyFill="1" applyBorder="1" applyAlignment="1" quotePrefix="1">
      <alignment horizontal="right" vertical="center" wrapText="1" indent="1"/>
    </xf>
    <xf numFmtId="4" fontId="5" fillId="34" borderId="14" xfId="0" applyNumberFormat="1" applyFont="1" applyFill="1" applyBorder="1" applyAlignment="1" quotePrefix="1">
      <alignment horizontal="right" vertical="center" wrapText="1" indent="1"/>
    </xf>
    <xf numFmtId="4" fontId="5" fillId="34" borderId="15" xfId="0" applyNumberFormat="1" applyFont="1" applyFill="1" applyBorder="1" applyAlignment="1" quotePrefix="1">
      <alignment horizontal="right" vertical="center" wrapText="1" indent="1"/>
    </xf>
    <xf numFmtId="4" fontId="5" fillId="34" borderId="16" xfId="0" applyNumberFormat="1" applyFont="1" applyFill="1" applyBorder="1" applyAlignment="1" quotePrefix="1">
      <alignment horizontal="right" vertical="center" wrapText="1" indent="1"/>
    </xf>
    <xf numFmtId="4" fontId="6" fillId="34" borderId="0" xfId="0" applyNumberFormat="1" applyFont="1" applyFill="1" applyBorder="1" applyAlignment="1" quotePrefix="1">
      <alignment horizontal="right" vertical="center" wrapText="1" indent="1"/>
    </xf>
    <xf numFmtId="4" fontId="7" fillId="34" borderId="0" xfId="46" applyNumberFormat="1" applyFont="1" applyFill="1" applyBorder="1" applyAlignment="1" quotePrefix="1">
      <alignment horizontal="right" vertical="center" indent="1"/>
      <protection/>
    </xf>
    <xf numFmtId="0" fontId="4" fillId="34" borderId="0" xfId="46" applyFont="1" applyFill="1" applyBorder="1" applyAlignment="1">
      <alignment horizontal="center" wrapText="1"/>
      <protection/>
    </xf>
    <xf numFmtId="4" fontId="6" fillId="34" borderId="17" xfId="0" applyNumberFormat="1" applyFont="1" applyFill="1" applyBorder="1" applyAlignment="1">
      <alignment horizontal="right" vertical="center" indent="1"/>
    </xf>
    <xf numFmtId="4" fontId="8" fillId="34" borderId="18" xfId="0" applyNumberFormat="1" applyFont="1" applyFill="1" applyBorder="1" applyAlignment="1" quotePrefix="1">
      <alignment horizontal="right" vertical="center" wrapText="1" indent="1"/>
    </xf>
    <xf numFmtId="4" fontId="8" fillId="34" borderId="0" xfId="0" applyNumberFormat="1" applyFont="1" applyFill="1" applyBorder="1" applyAlignment="1" quotePrefix="1">
      <alignment horizontal="right" vertical="center" wrapText="1" indent="1"/>
    </xf>
    <xf numFmtId="4" fontId="8" fillId="34" borderId="19" xfId="0" applyNumberFormat="1" applyFont="1" applyFill="1" applyBorder="1" applyAlignment="1" quotePrefix="1">
      <alignment horizontal="right" vertical="center" wrapText="1" indent="1"/>
    </xf>
    <xf numFmtId="4" fontId="6" fillId="34" borderId="0" xfId="46" applyNumberFormat="1" applyFont="1" applyFill="1" applyBorder="1" applyAlignment="1" quotePrefix="1">
      <alignment horizontal="right" vertical="center" indent="1"/>
      <protection/>
    </xf>
    <xf numFmtId="4" fontId="6" fillId="34" borderId="17" xfId="0" applyNumberFormat="1" applyFont="1" applyFill="1" applyBorder="1" applyAlignment="1" quotePrefix="1">
      <alignment horizontal="right" vertical="center" wrapText="1" indent="1"/>
    </xf>
    <xf numFmtId="0" fontId="3" fillId="34" borderId="0" xfId="46" applyFont="1" applyFill="1" applyBorder="1" applyAlignment="1">
      <alignment horizontal="center" wrapText="1"/>
      <protection/>
    </xf>
    <xf numFmtId="4" fontId="7" fillId="34" borderId="17" xfId="0" applyNumberFormat="1" applyFont="1" applyFill="1" applyBorder="1" applyAlignment="1">
      <alignment horizontal="right" vertical="center" indent="1"/>
    </xf>
    <xf numFmtId="4" fontId="5" fillId="34" borderId="18" xfId="0" applyNumberFormat="1" applyFont="1" applyFill="1" applyBorder="1" applyAlignment="1" quotePrefix="1">
      <alignment horizontal="right" vertical="center" wrapText="1" indent="1"/>
    </xf>
    <xf numFmtId="4" fontId="5" fillId="34" borderId="0" xfId="0" applyNumberFormat="1" applyFont="1" applyFill="1" applyBorder="1" applyAlignment="1" quotePrefix="1">
      <alignment horizontal="right" vertical="center" wrapText="1" indent="1"/>
    </xf>
    <xf numFmtId="4" fontId="5" fillId="34" borderId="19" xfId="0" applyNumberFormat="1" applyFont="1" applyFill="1" applyBorder="1" applyAlignment="1" quotePrefix="1">
      <alignment horizontal="right" vertical="center" wrapText="1" indent="1"/>
    </xf>
    <xf numFmtId="4" fontId="7" fillId="34" borderId="0" xfId="0" applyNumberFormat="1" applyFont="1" applyFill="1" applyBorder="1" applyAlignment="1" quotePrefix="1">
      <alignment horizontal="right" vertical="center" wrapText="1" indent="1"/>
    </xf>
    <xf numFmtId="4" fontId="8" fillId="34" borderId="17" xfId="0" applyNumberFormat="1" applyFont="1" applyFill="1" applyBorder="1" applyAlignment="1" quotePrefix="1">
      <alignment horizontal="right" vertical="center" wrapText="1" indent="1"/>
    </xf>
    <xf numFmtId="4" fontId="6" fillId="34" borderId="18" xfId="0" applyNumberFormat="1" applyFont="1" applyFill="1" applyBorder="1" applyAlignment="1">
      <alignment horizontal="right" vertical="center" indent="1"/>
    </xf>
    <xf numFmtId="4" fontId="6" fillId="34" borderId="0" xfId="0" applyNumberFormat="1" applyFont="1" applyFill="1" applyBorder="1" applyAlignment="1">
      <alignment horizontal="right" vertical="center" indent="1"/>
    </xf>
    <xf numFmtId="4" fontId="6" fillId="34" borderId="19" xfId="0" applyNumberFormat="1" applyFont="1" applyFill="1" applyBorder="1" applyAlignment="1">
      <alignment horizontal="right" vertical="center" indent="1"/>
    </xf>
    <xf numFmtId="4" fontId="6" fillId="34" borderId="0" xfId="46" applyNumberFormat="1" applyFont="1" applyFill="1" applyBorder="1" applyAlignment="1">
      <alignment horizontal="right" vertical="center" indent="1"/>
      <protection/>
    </xf>
    <xf numFmtId="4" fontId="7" fillId="34" borderId="18" xfId="0" applyNumberFormat="1" applyFont="1" applyFill="1" applyBorder="1" applyAlignment="1">
      <alignment horizontal="right" vertical="center" indent="1"/>
    </xf>
    <xf numFmtId="4" fontId="7" fillId="34" borderId="0" xfId="0" applyNumberFormat="1" applyFont="1" applyFill="1" applyBorder="1" applyAlignment="1">
      <alignment horizontal="right" vertical="center" indent="1"/>
    </xf>
    <xf numFmtId="4" fontId="7" fillId="34" borderId="19" xfId="0" applyNumberFormat="1" applyFont="1" applyFill="1" applyBorder="1" applyAlignment="1">
      <alignment horizontal="right" vertical="center" indent="1"/>
    </xf>
    <xf numFmtId="4" fontId="7" fillId="34" borderId="0" xfId="46" applyNumberFormat="1" applyFont="1" applyFill="1" applyBorder="1" applyAlignment="1">
      <alignment horizontal="right" vertical="center" indent="1"/>
      <protection/>
    </xf>
    <xf numFmtId="4" fontId="6" fillId="34" borderId="18" xfId="0" applyNumberFormat="1" applyFont="1" applyFill="1" applyBorder="1" applyAlignment="1" quotePrefix="1">
      <alignment horizontal="right" vertical="center" wrapText="1" indent="1"/>
    </xf>
    <xf numFmtId="4" fontId="6" fillId="34" borderId="19" xfId="0" applyNumberFormat="1" applyFont="1" applyFill="1" applyBorder="1" applyAlignment="1" quotePrefix="1">
      <alignment horizontal="right" vertical="center" wrapText="1" indent="1"/>
    </xf>
    <xf numFmtId="4" fontId="5" fillId="34" borderId="20" xfId="0" applyNumberFormat="1" applyFont="1" applyFill="1" applyBorder="1" applyAlignment="1">
      <alignment horizontal="right" vertical="center" indent="1"/>
    </xf>
    <xf numFmtId="4" fontId="7" fillId="34" borderId="21" xfId="0" applyNumberFormat="1" applyFont="1" applyFill="1" applyBorder="1" applyAlignment="1">
      <alignment horizontal="right" vertical="center" indent="1"/>
    </xf>
    <xf numFmtId="4" fontId="7" fillId="34" borderId="22" xfId="0" applyNumberFormat="1" applyFont="1" applyFill="1" applyBorder="1" applyAlignment="1">
      <alignment horizontal="right" vertical="center" indent="1"/>
    </xf>
    <xf numFmtId="4" fontId="7" fillId="34" borderId="23" xfId="0" applyNumberFormat="1" applyFont="1" applyFill="1" applyBorder="1" applyAlignment="1">
      <alignment horizontal="right" vertical="center" indent="1"/>
    </xf>
    <xf numFmtId="2" fontId="3" fillId="33" borderId="24" xfId="46" applyNumberFormat="1" applyFont="1" applyFill="1" applyBorder="1" applyAlignment="1">
      <alignment horizontal="center" wrapText="1"/>
      <protection/>
    </xf>
    <xf numFmtId="4" fontId="5" fillId="33" borderId="25" xfId="0" applyNumberFormat="1" applyFont="1" applyFill="1" applyBorder="1" applyAlignment="1">
      <alignment horizontal="right" vertical="center" indent="1"/>
    </xf>
    <xf numFmtId="4" fontId="5" fillId="33" borderId="25" xfId="46" applyNumberFormat="1" applyFont="1" applyFill="1" applyBorder="1" applyAlignment="1">
      <alignment horizontal="right" vertical="center" indent="1"/>
      <protection/>
    </xf>
    <xf numFmtId="4" fontId="5" fillId="33" borderId="26" xfId="46" applyNumberFormat="1" applyFont="1" applyFill="1" applyBorder="1" applyAlignment="1">
      <alignment horizontal="right" vertical="center" indent="1"/>
      <protection/>
    </xf>
    <xf numFmtId="4" fontId="5" fillId="34" borderId="27" xfId="0" applyNumberFormat="1" applyFont="1" applyFill="1" applyBorder="1" applyAlignment="1" quotePrefix="1">
      <alignment horizontal="right" vertical="center" wrapText="1" indent="1"/>
    </xf>
    <xf numFmtId="2" fontId="7" fillId="34" borderId="0" xfId="46" applyNumberFormat="1" applyFont="1" applyFill="1" applyBorder="1" applyAlignment="1" quotePrefix="1">
      <alignment horizontal="right" vertical="center" wrapText="1" indent="1"/>
      <protection/>
    </xf>
    <xf numFmtId="1" fontId="4" fillId="34" borderId="0" xfId="46" applyNumberFormat="1" applyFont="1" applyFill="1" applyBorder="1" applyAlignment="1">
      <alignment horizontal="center" wrapText="1"/>
      <protection/>
    </xf>
    <xf numFmtId="4" fontId="8" fillId="34" borderId="28" xfId="0" applyNumberFormat="1" applyFont="1" applyFill="1" applyBorder="1" applyAlignment="1" quotePrefix="1">
      <alignment horizontal="right" vertical="center" wrapText="1" indent="1"/>
    </xf>
    <xf numFmtId="2" fontId="6" fillId="34" borderId="0" xfId="46" applyNumberFormat="1" applyFont="1" applyFill="1" applyBorder="1" applyAlignment="1" quotePrefix="1">
      <alignment horizontal="right" vertical="center" wrapText="1" indent="1"/>
      <protection/>
    </xf>
    <xf numFmtId="1" fontId="3" fillId="34" borderId="0" xfId="46" applyNumberFormat="1" applyFont="1" applyFill="1" applyBorder="1" applyAlignment="1">
      <alignment horizontal="center" wrapText="1"/>
      <protection/>
    </xf>
    <xf numFmtId="4" fontId="5" fillId="34" borderId="17" xfId="0" applyNumberFormat="1" applyFont="1" applyFill="1" applyBorder="1" applyAlignment="1" quotePrefix="1">
      <alignment horizontal="right" vertical="center" wrapText="1" indent="1"/>
    </xf>
    <xf numFmtId="4" fontId="5" fillId="34" borderId="28" xfId="0" applyNumberFormat="1" applyFont="1" applyFill="1" applyBorder="1" applyAlignment="1" quotePrefix="1">
      <alignment horizontal="right" vertical="center" wrapText="1" indent="1"/>
    </xf>
    <xf numFmtId="4" fontId="8" fillId="34" borderId="17" xfId="0" applyNumberFormat="1" applyFont="1" applyFill="1" applyBorder="1" applyAlignment="1">
      <alignment horizontal="right" vertical="center" indent="1"/>
    </xf>
    <xf numFmtId="4" fontId="5" fillId="34" borderId="17" xfId="0" applyNumberFormat="1" applyFont="1" applyFill="1" applyBorder="1" applyAlignment="1">
      <alignment horizontal="right" vertical="center" indent="1"/>
    </xf>
    <xf numFmtId="4" fontId="5" fillId="34" borderId="0" xfId="0" applyNumberFormat="1" applyFont="1" applyFill="1" applyBorder="1" applyAlignment="1">
      <alignment horizontal="right" vertical="center" indent="1"/>
    </xf>
    <xf numFmtId="4" fontId="5" fillId="34" borderId="28" xfId="0" applyNumberFormat="1" applyFont="1" applyFill="1" applyBorder="1" applyAlignment="1">
      <alignment horizontal="right" vertical="center" indent="1"/>
    </xf>
    <xf numFmtId="4" fontId="5" fillId="34" borderId="20" xfId="0" applyNumberFormat="1" applyFont="1" applyFill="1" applyBorder="1" applyAlignment="1" quotePrefix="1">
      <alignment horizontal="right" vertical="center" wrapText="1" indent="1"/>
    </xf>
    <xf numFmtId="4" fontId="5" fillId="34" borderId="22" xfId="0" applyNumberFormat="1" applyFont="1" applyFill="1" applyBorder="1" applyAlignment="1" quotePrefix="1">
      <alignment horizontal="right" vertical="center" wrapText="1" indent="1"/>
    </xf>
    <xf numFmtId="4" fontId="5" fillId="34" borderId="29" xfId="0" applyNumberFormat="1" applyFont="1" applyFill="1" applyBorder="1" applyAlignment="1" quotePrefix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4" fontId="7" fillId="33" borderId="25" xfId="46" applyNumberFormat="1" applyFont="1" applyFill="1" applyBorder="1" applyAlignment="1">
      <alignment horizontal="right" vertical="center" indent="1"/>
      <protection/>
    </xf>
    <xf numFmtId="2" fontId="7" fillId="33" borderId="26" xfId="46" applyNumberFormat="1" applyFont="1" applyFill="1" applyBorder="1" applyAlignment="1" quotePrefix="1">
      <alignment horizontal="right" vertical="center" wrapText="1" indent="1"/>
      <protection/>
    </xf>
    <xf numFmtId="0" fontId="44" fillId="34" borderId="13" xfId="0" applyFont="1" applyFill="1" applyBorder="1" applyAlignment="1">
      <alignment horizontal="right" vertical="center" indent="1"/>
    </xf>
    <xf numFmtId="4" fontId="8" fillId="34" borderId="15" xfId="0" applyNumberFormat="1" applyFont="1" applyFill="1" applyBorder="1" applyAlignment="1" quotePrefix="1">
      <alignment horizontal="right" vertical="center" wrapText="1" indent="1"/>
    </xf>
    <xf numFmtId="4" fontId="8" fillId="34" borderId="27" xfId="0" applyNumberFormat="1" applyFont="1" applyFill="1" applyBorder="1" applyAlignment="1" quotePrefix="1">
      <alignment horizontal="right" vertical="center" wrapText="1" indent="1"/>
    </xf>
    <xf numFmtId="1" fontId="4" fillId="34" borderId="0" xfId="46" applyNumberFormat="1" applyFont="1" applyFill="1" applyBorder="1" applyAlignment="1">
      <alignment horizontal="center"/>
      <protection/>
    </xf>
    <xf numFmtId="1" fontId="3" fillId="34" borderId="0" xfId="46" applyNumberFormat="1" applyFont="1" applyFill="1" applyBorder="1" applyAlignment="1">
      <alignment horizontal="center"/>
      <protection/>
    </xf>
    <xf numFmtId="2" fontId="8" fillId="34" borderId="17" xfId="0" applyNumberFormat="1" applyFont="1" applyFill="1" applyBorder="1" applyAlignment="1">
      <alignment horizontal="right" vertical="center" wrapText="1" indent="1"/>
    </xf>
    <xf numFmtId="4" fontId="8" fillId="34" borderId="0" xfId="46" applyNumberFormat="1" applyFont="1" applyFill="1" applyBorder="1" applyAlignment="1">
      <alignment horizontal="right" vertical="center" wrapText="1" indent="1"/>
      <protection/>
    </xf>
    <xf numFmtId="4" fontId="8" fillId="34" borderId="28" xfId="46" applyNumberFormat="1" applyFont="1" applyFill="1" applyBorder="1" applyAlignment="1">
      <alignment horizontal="right" vertical="center" wrapText="1" indent="1"/>
      <protection/>
    </xf>
    <xf numFmtId="4" fontId="8" fillId="34" borderId="17" xfId="46" applyNumberFormat="1" applyFont="1" applyFill="1" applyBorder="1" applyAlignment="1">
      <alignment horizontal="right" vertical="center" wrapText="1" indent="1"/>
      <protection/>
    </xf>
    <xf numFmtId="4" fontId="5" fillId="34" borderId="17" xfId="46" applyNumberFormat="1" applyFont="1" applyFill="1" applyBorder="1" applyAlignment="1">
      <alignment horizontal="right" vertical="center" wrapText="1" indent="1"/>
      <protection/>
    </xf>
    <xf numFmtId="4" fontId="5" fillId="34" borderId="0" xfId="46" applyNumberFormat="1" applyFont="1" applyFill="1" applyBorder="1" applyAlignment="1">
      <alignment horizontal="right" vertical="center" wrapText="1" indent="1"/>
      <protection/>
    </xf>
    <xf numFmtId="4" fontId="5" fillId="34" borderId="28" xfId="46" applyNumberFormat="1" applyFont="1" applyFill="1" applyBorder="1" applyAlignment="1">
      <alignment horizontal="right" vertical="center" wrapText="1" indent="1"/>
      <protection/>
    </xf>
    <xf numFmtId="4" fontId="5" fillId="34" borderId="20" xfId="46" applyNumberFormat="1" applyFont="1" applyFill="1" applyBorder="1" applyAlignment="1">
      <alignment horizontal="right" vertical="center" wrapText="1" indent="1"/>
      <protection/>
    </xf>
    <xf numFmtId="4" fontId="5" fillId="34" borderId="22" xfId="46" applyNumberFormat="1" applyFont="1" applyFill="1" applyBorder="1" applyAlignment="1">
      <alignment horizontal="right" vertical="center" wrapText="1" indent="1"/>
      <protection/>
    </xf>
    <xf numFmtId="4" fontId="5" fillId="34" borderId="29" xfId="46" applyNumberFormat="1" applyFont="1" applyFill="1" applyBorder="1" applyAlignment="1">
      <alignment horizontal="right" vertical="center" wrapText="1" indent="1"/>
      <protection/>
    </xf>
    <xf numFmtId="4" fontId="5" fillId="33" borderId="25" xfId="46" applyNumberFormat="1" applyFont="1" applyFill="1" applyBorder="1" applyAlignment="1">
      <alignment horizontal="right" vertical="center" wrapText="1" indent="1"/>
      <protection/>
    </xf>
    <xf numFmtId="4" fontId="7" fillId="33" borderId="25" xfId="46" applyNumberFormat="1" applyFont="1" applyFill="1" applyBorder="1" applyAlignment="1" quotePrefix="1">
      <alignment horizontal="right" vertical="center" indent="1"/>
      <protection/>
    </xf>
    <xf numFmtId="4" fontId="7" fillId="33" borderId="26" xfId="46" applyNumberFormat="1" applyFont="1" applyFill="1" applyBorder="1" applyAlignment="1" quotePrefix="1">
      <alignment horizontal="right" vertical="center" indent="1"/>
      <protection/>
    </xf>
    <xf numFmtId="4" fontId="8" fillId="34" borderId="16" xfId="0" applyNumberFormat="1" applyFont="1" applyFill="1" applyBorder="1" applyAlignment="1" quotePrefix="1">
      <alignment horizontal="right" vertical="center" wrapText="1" indent="1"/>
    </xf>
    <xf numFmtId="4" fontId="7" fillId="34" borderId="0" xfId="46" applyNumberFormat="1" applyFont="1" applyFill="1" applyBorder="1" applyAlignment="1" quotePrefix="1">
      <alignment horizontal="right" vertical="center" wrapText="1" indent="1"/>
      <protection/>
    </xf>
    <xf numFmtId="2" fontId="7" fillId="34" borderId="0" xfId="46" applyNumberFormat="1" applyFont="1" applyFill="1" applyBorder="1" applyAlignment="1" quotePrefix="1">
      <alignment horizontal="right" vertical="center" indent="1"/>
      <protection/>
    </xf>
    <xf numFmtId="4" fontId="6" fillId="34" borderId="0" xfId="46" applyNumberFormat="1" applyFont="1" applyFill="1" applyBorder="1" applyAlignment="1" quotePrefix="1">
      <alignment horizontal="right" vertical="center" wrapText="1" indent="1"/>
      <protection/>
    </xf>
    <xf numFmtId="2" fontId="6" fillId="34" borderId="0" xfId="46" applyNumberFormat="1" applyFont="1" applyFill="1" applyBorder="1" applyAlignment="1" quotePrefix="1">
      <alignment horizontal="right" vertical="center" indent="1"/>
      <protection/>
    </xf>
    <xf numFmtId="0" fontId="4" fillId="34" borderId="0" xfId="46" applyFont="1" applyFill="1" applyBorder="1" applyAlignment="1">
      <alignment horizontal="center"/>
      <protection/>
    </xf>
    <xf numFmtId="4" fontId="9" fillId="34" borderId="19" xfId="0" applyNumberFormat="1" applyFont="1" applyFill="1" applyBorder="1" applyAlignment="1" quotePrefix="1">
      <alignment horizontal="right" vertical="center" wrapText="1" indent="1"/>
    </xf>
    <xf numFmtId="4" fontId="8" fillId="34" borderId="18" xfId="0" applyNumberFormat="1" applyFont="1" applyFill="1" applyBorder="1" applyAlignment="1">
      <alignment horizontal="right" vertical="center" indent="1"/>
    </xf>
    <xf numFmtId="4" fontId="8" fillId="34" borderId="0" xfId="0" applyNumberFormat="1" applyFont="1" applyFill="1" applyBorder="1" applyAlignment="1">
      <alignment horizontal="right" vertical="center" indent="1"/>
    </xf>
    <xf numFmtId="4" fontId="8" fillId="34" borderId="19" xfId="0" applyNumberFormat="1" applyFont="1" applyFill="1" applyBorder="1" applyAlignment="1">
      <alignment horizontal="right" vertical="center" indent="1"/>
    </xf>
    <xf numFmtId="4" fontId="5" fillId="34" borderId="18" xfId="0" applyNumberFormat="1" applyFont="1" applyFill="1" applyBorder="1" applyAlignment="1">
      <alignment horizontal="right" vertical="center" indent="1"/>
    </xf>
    <xf numFmtId="4" fontId="5" fillId="34" borderId="19" xfId="0" applyNumberFormat="1" applyFont="1" applyFill="1" applyBorder="1" applyAlignment="1">
      <alignment horizontal="right" vertical="center" indent="1"/>
    </xf>
    <xf numFmtId="4" fontId="5" fillId="34" borderId="21" xfId="0" applyNumberFormat="1" applyFont="1" applyFill="1" applyBorder="1" applyAlignment="1" quotePrefix="1">
      <alignment horizontal="right" vertical="center" wrapText="1" indent="1"/>
    </xf>
    <xf numFmtId="4" fontId="5" fillId="34" borderId="23" xfId="0" applyNumberFormat="1" applyFont="1" applyFill="1" applyBorder="1" applyAlignment="1" quotePrefix="1">
      <alignment horizontal="right" vertical="center" wrapText="1" indent="1"/>
    </xf>
    <xf numFmtId="0" fontId="3" fillId="33" borderId="30" xfId="46" applyFont="1" applyFill="1" applyBorder="1" applyAlignment="1">
      <alignment horizontal="center" wrapText="1"/>
      <protection/>
    </xf>
    <xf numFmtId="4" fontId="5" fillId="33" borderId="10" xfId="0" applyNumberFormat="1" applyFont="1" applyFill="1" applyBorder="1" applyAlignment="1">
      <alignment horizontal="right" vertical="center" indent="1"/>
    </xf>
    <xf numFmtId="4" fontId="7" fillId="33" borderId="10" xfId="46" applyNumberFormat="1" applyFont="1" applyFill="1" applyBorder="1" applyAlignment="1" quotePrefix="1">
      <alignment horizontal="right" vertical="center" wrapText="1" indent="1"/>
      <protection/>
    </xf>
    <xf numFmtId="2" fontId="45" fillId="33" borderId="30" xfId="0" applyNumberFormat="1" applyFont="1" applyFill="1" applyBorder="1" applyAlignment="1">
      <alignment horizontal="right" vertical="center" indent="1"/>
    </xf>
    <xf numFmtId="2" fontId="3" fillId="35" borderId="31" xfId="46" applyNumberFormat="1" applyFont="1" applyFill="1" applyBorder="1" applyAlignment="1">
      <alignment vertical="center" wrapText="1"/>
      <protection/>
    </xf>
    <xf numFmtId="4" fontId="5" fillId="35" borderId="32" xfId="0" applyNumberFormat="1" applyFont="1" applyFill="1" applyBorder="1" applyAlignment="1">
      <alignment horizontal="right" vertical="center" indent="1"/>
    </xf>
    <xf numFmtId="4" fontId="7" fillId="35" borderId="32" xfId="46" applyNumberFormat="1" applyFont="1" applyFill="1" applyBorder="1" applyAlignment="1" quotePrefix="1">
      <alignment horizontal="right" vertical="center" wrapText="1" indent="1"/>
      <protection/>
    </xf>
    <xf numFmtId="4" fontId="7" fillId="35" borderId="33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/>
      <protection/>
    </xf>
    <xf numFmtId="2" fontId="10" fillId="0" borderId="0" xfId="47" applyNumberFormat="1" applyFont="1" applyBorder="1">
      <alignment/>
      <protection/>
    </xf>
    <xf numFmtId="0" fontId="4" fillId="0" borderId="0" xfId="46" applyFont="1" applyFill="1" applyBorder="1" applyAlignment="1">
      <alignment horizontal="center"/>
      <protection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10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/>
    </xf>
    <xf numFmtId="0" fontId="3" fillId="36" borderId="34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35" xfId="48" applyFont="1" applyFill="1" applyBorder="1" applyAlignment="1">
      <alignment horizontal="center" vertical="center" wrapText="1"/>
      <protection/>
    </xf>
    <xf numFmtId="0" fontId="4" fillId="33" borderId="36" xfId="48" applyFont="1" applyFill="1" applyBorder="1" applyAlignment="1">
      <alignment horizontal="center" vertical="center" wrapText="1"/>
      <protection/>
    </xf>
    <xf numFmtId="0" fontId="4" fillId="33" borderId="30" xfId="48" applyFont="1" applyFill="1" applyBorder="1" applyAlignment="1">
      <alignment horizontal="center" vertical="center" wrapText="1"/>
      <protection/>
    </xf>
    <xf numFmtId="0" fontId="4" fillId="33" borderId="37" xfId="48" applyFont="1" applyFill="1" applyBorder="1" applyAlignment="1">
      <alignment horizontal="center" vertical="center" wrapText="1"/>
      <protection/>
    </xf>
    <xf numFmtId="0" fontId="3" fillId="36" borderId="34" xfId="46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galviju kainos 35 sav. 2010 m.Nr.8_tikrinta 2 2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8"/>
  <sheetViews>
    <sheetView showGridLines="0" tabSelected="1" zoomScalePageLayoutView="0" workbookViewId="0" topLeftCell="A1">
      <selection activeCell="J78" sqref="J78"/>
    </sheetView>
  </sheetViews>
  <sheetFormatPr defaultColWidth="9.140625" defaultRowHeight="15"/>
  <cols>
    <col min="1" max="1" width="14.57421875" style="0" customWidth="1"/>
    <col min="2" max="2" width="11.421875" style="0" customWidth="1"/>
    <col min="3" max="3" width="10.28125" style="0" customWidth="1"/>
    <col min="4" max="4" width="10.421875" style="0" customWidth="1"/>
    <col min="5" max="5" width="11.421875" style="0" customWidth="1"/>
    <col min="6" max="6" width="11.57421875" style="0" customWidth="1"/>
    <col min="7" max="7" width="10.7109375" style="0" customWidth="1"/>
    <col min="8" max="8" width="10.28125" style="0" customWidth="1"/>
  </cols>
  <sheetData>
    <row r="2" spans="1:8" ht="15">
      <c r="A2" s="112" t="s">
        <v>0</v>
      </c>
      <c r="B2" s="112"/>
      <c r="C2" s="112"/>
      <c r="D2" s="112"/>
      <c r="E2" s="112"/>
      <c r="F2" s="112"/>
      <c r="G2" s="112"/>
      <c r="H2" s="112"/>
    </row>
    <row r="4" spans="1:8" ht="15" customHeight="1">
      <c r="A4" s="113" t="s">
        <v>1</v>
      </c>
      <c r="B4" s="1">
        <v>2018</v>
      </c>
      <c r="C4" s="115">
        <v>2019</v>
      </c>
      <c r="D4" s="115"/>
      <c r="E4" s="115"/>
      <c r="F4" s="116"/>
      <c r="G4" s="115" t="s">
        <v>2</v>
      </c>
      <c r="H4" s="115"/>
    </row>
    <row r="5" spans="1:8" ht="24">
      <c r="A5" s="114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3" t="s">
        <v>9</v>
      </c>
    </row>
    <row r="6" spans="1:8" ht="15.75" customHeight="1" thickBot="1">
      <c r="A6" s="117" t="s">
        <v>10</v>
      </c>
      <c r="B6" s="117"/>
      <c r="C6" s="117"/>
      <c r="D6" s="117"/>
      <c r="E6" s="117"/>
      <c r="F6" s="117"/>
      <c r="G6" s="117"/>
      <c r="H6" s="117"/>
    </row>
    <row r="7" spans="1:8" ht="15">
      <c r="A7" s="4" t="s">
        <v>11</v>
      </c>
      <c r="B7" s="5">
        <v>304.22</v>
      </c>
      <c r="C7" s="6">
        <v>288</v>
      </c>
      <c r="D7" s="7" t="s">
        <v>12</v>
      </c>
      <c r="E7" s="7">
        <v>283.26</v>
      </c>
      <c r="F7" s="8">
        <v>276.93</v>
      </c>
      <c r="G7" s="9">
        <f>F7/E7*100-100</f>
        <v>-2.234696038974789</v>
      </c>
      <c r="H7" s="10">
        <f>F7/B7*100-100</f>
        <v>-8.970481888107301</v>
      </c>
    </row>
    <row r="8" spans="1:8" ht="15">
      <c r="A8" s="11" t="s">
        <v>13</v>
      </c>
      <c r="B8" s="12">
        <v>302.8</v>
      </c>
      <c r="C8" s="13">
        <v>280.03</v>
      </c>
      <c r="D8" s="14">
        <v>265.61</v>
      </c>
      <c r="E8" s="14">
        <v>265.15</v>
      </c>
      <c r="F8" s="15">
        <v>266.34</v>
      </c>
      <c r="G8" s="9">
        <f>F8/E8*100-100</f>
        <v>0.4488025645860887</v>
      </c>
      <c r="H8" s="16">
        <f>F8/B8*100-100</f>
        <v>-12.040951122853386</v>
      </c>
    </row>
    <row r="9" spans="1:8" ht="15">
      <c r="A9" s="11" t="s">
        <v>14</v>
      </c>
      <c r="B9" s="17">
        <v>292.69</v>
      </c>
      <c r="C9" s="13">
        <v>271.73</v>
      </c>
      <c r="D9" s="14">
        <v>265.57</v>
      </c>
      <c r="E9" s="14">
        <v>279.07</v>
      </c>
      <c r="F9" s="15">
        <v>276.82</v>
      </c>
      <c r="G9" s="9">
        <f>F9/E9*100-100</f>
        <v>-0.8062493281255598</v>
      </c>
      <c r="H9" s="16">
        <f>F9/B9*100-100</f>
        <v>-5.422118965458338</v>
      </c>
    </row>
    <row r="10" spans="1:8" ht="15">
      <c r="A10" s="18" t="s">
        <v>15</v>
      </c>
      <c r="B10" s="19">
        <v>298.2</v>
      </c>
      <c r="C10" s="20">
        <v>273.75</v>
      </c>
      <c r="D10" s="21">
        <v>265.28</v>
      </c>
      <c r="E10" s="21">
        <v>271.69</v>
      </c>
      <c r="F10" s="22">
        <v>272.75</v>
      </c>
      <c r="G10" s="23">
        <f>F10/E10*100-100</f>
        <v>0.3901505392174869</v>
      </c>
      <c r="H10" s="10">
        <f>F10/B10*100-100</f>
        <v>-8.534540576794086</v>
      </c>
    </row>
    <row r="11" spans="1:8" ht="15">
      <c r="A11" s="11" t="s">
        <v>16</v>
      </c>
      <c r="B11" s="24">
        <v>230.3</v>
      </c>
      <c r="C11" s="13">
        <v>214.1</v>
      </c>
      <c r="D11" s="14">
        <v>218.36</v>
      </c>
      <c r="E11" s="14">
        <v>234.92</v>
      </c>
      <c r="F11" s="15">
        <v>217.54</v>
      </c>
      <c r="G11" s="9">
        <f>F11/E11*100-100</f>
        <v>-7.398263238549291</v>
      </c>
      <c r="H11" s="16">
        <f>F11/B11*100-100</f>
        <v>-5.540599218410776</v>
      </c>
    </row>
    <row r="12" spans="1:8" ht="15">
      <c r="A12" s="11" t="s">
        <v>17</v>
      </c>
      <c r="B12" s="12">
        <v>272.64</v>
      </c>
      <c r="C12" s="25">
        <v>246.05</v>
      </c>
      <c r="D12" s="26">
        <v>261.04</v>
      </c>
      <c r="E12" s="26">
        <v>253.39</v>
      </c>
      <c r="F12" s="27">
        <v>261.77</v>
      </c>
      <c r="G12" s="28">
        <f aca="true" t="shared" si="0" ref="G12:G19">F12/E12*100-100</f>
        <v>3.3071549784916527</v>
      </c>
      <c r="H12" s="28">
        <f aca="true" t="shared" si="1" ref="H12:H19">F12/B12*100-100</f>
        <v>-3.986942488262912</v>
      </c>
    </row>
    <row r="13" spans="1:8" ht="15">
      <c r="A13" s="11" t="s">
        <v>18</v>
      </c>
      <c r="B13" s="12">
        <v>287.83</v>
      </c>
      <c r="C13" s="13">
        <v>261.14</v>
      </c>
      <c r="D13" s="14">
        <v>275.93</v>
      </c>
      <c r="E13" s="14">
        <v>260.65</v>
      </c>
      <c r="F13" s="15">
        <v>271.03</v>
      </c>
      <c r="G13" s="28">
        <f t="shared" si="0"/>
        <v>3.9823518127757467</v>
      </c>
      <c r="H13" s="28">
        <f t="shared" si="1"/>
        <v>-5.836778654066649</v>
      </c>
    </row>
    <row r="14" spans="1:8" ht="15">
      <c r="A14" s="18" t="s">
        <v>19</v>
      </c>
      <c r="B14" s="19">
        <v>276.53</v>
      </c>
      <c r="C14" s="29">
        <v>250.47</v>
      </c>
      <c r="D14" s="30">
        <v>263.43</v>
      </c>
      <c r="E14" s="30">
        <v>254.87</v>
      </c>
      <c r="F14" s="31">
        <v>262.72</v>
      </c>
      <c r="G14" s="32">
        <f t="shared" si="0"/>
        <v>3.0800015694275658</v>
      </c>
      <c r="H14" s="32">
        <f t="shared" si="1"/>
        <v>-4.994033197121453</v>
      </c>
    </row>
    <row r="15" spans="1:8" ht="15">
      <c r="A15" s="11" t="s">
        <v>20</v>
      </c>
      <c r="B15" s="17">
        <v>195.14</v>
      </c>
      <c r="C15" s="13">
        <v>197.24</v>
      </c>
      <c r="D15" s="14">
        <v>208.23</v>
      </c>
      <c r="E15" s="14" t="s">
        <v>12</v>
      </c>
      <c r="F15" s="15">
        <v>184.6</v>
      </c>
      <c r="G15" s="28" t="s">
        <v>21</v>
      </c>
      <c r="H15" s="28">
        <f t="shared" si="1"/>
        <v>-5.401250384339434</v>
      </c>
    </row>
    <row r="16" spans="1:8" ht="15">
      <c r="A16" s="11" t="s">
        <v>22</v>
      </c>
      <c r="B16" s="17">
        <v>219.83</v>
      </c>
      <c r="C16" s="33">
        <v>225.69</v>
      </c>
      <c r="D16" s="9">
        <v>226.48</v>
      </c>
      <c r="E16" s="9">
        <v>234.81</v>
      </c>
      <c r="F16" s="34">
        <v>228.32</v>
      </c>
      <c r="G16" s="28">
        <f t="shared" si="0"/>
        <v>-2.7639367999659328</v>
      </c>
      <c r="H16" s="28">
        <f t="shared" si="1"/>
        <v>3.862075239958145</v>
      </c>
    </row>
    <row r="17" spans="1:8" ht="15">
      <c r="A17" s="11" t="s">
        <v>23</v>
      </c>
      <c r="B17" s="24" t="s">
        <v>12</v>
      </c>
      <c r="C17" s="13" t="s">
        <v>12</v>
      </c>
      <c r="D17" s="14" t="s">
        <v>12</v>
      </c>
      <c r="E17" s="14" t="s">
        <v>12</v>
      </c>
      <c r="F17" s="15" t="s">
        <v>12</v>
      </c>
      <c r="G17" s="16" t="s">
        <v>21</v>
      </c>
      <c r="H17" s="16" t="s">
        <v>21</v>
      </c>
    </row>
    <row r="18" spans="1:8" ht="15">
      <c r="A18" s="18" t="s">
        <v>24</v>
      </c>
      <c r="B18" s="35">
        <v>229.02</v>
      </c>
      <c r="C18" s="36">
        <v>224.59</v>
      </c>
      <c r="D18" s="37">
        <v>225.7</v>
      </c>
      <c r="E18" s="37">
        <v>223.36</v>
      </c>
      <c r="F18" s="38">
        <v>223.29</v>
      </c>
      <c r="G18" s="32">
        <f t="shared" si="0"/>
        <v>-0.03133954154729679</v>
      </c>
      <c r="H18" s="32">
        <f t="shared" si="1"/>
        <v>-2.5019648938957317</v>
      </c>
    </row>
    <row r="19" spans="1:8" ht="15">
      <c r="A19" s="39" t="s">
        <v>25</v>
      </c>
      <c r="B19" s="40">
        <v>278.49</v>
      </c>
      <c r="C19" s="40">
        <v>254.09</v>
      </c>
      <c r="D19" s="40">
        <v>258.81</v>
      </c>
      <c r="E19" s="40">
        <v>257.13</v>
      </c>
      <c r="F19" s="40">
        <v>260.01</v>
      </c>
      <c r="G19" s="41">
        <f t="shared" si="0"/>
        <v>1.1200560028001405</v>
      </c>
      <c r="H19" s="42">
        <f t="shared" si="1"/>
        <v>-6.635785845093196</v>
      </c>
    </row>
    <row r="20" spans="1:8" ht="15.75" thickBot="1">
      <c r="A20" s="111" t="s">
        <v>26</v>
      </c>
      <c r="B20" s="111"/>
      <c r="C20" s="111"/>
      <c r="D20" s="111"/>
      <c r="E20" s="111"/>
      <c r="F20" s="111"/>
      <c r="G20" s="111"/>
      <c r="H20" s="111"/>
    </row>
    <row r="21" spans="1:8" ht="15">
      <c r="A21" s="4" t="s">
        <v>11</v>
      </c>
      <c r="B21" s="5">
        <v>287.2</v>
      </c>
      <c r="C21" s="7" t="s">
        <v>12</v>
      </c>
      <c r="D21" s="7">
        <v>265.06</v>
      </c>
      <c r="E21" s="7">
        <v>259.99</v>
      </c>
      <c r="F21" s="43">
        <v>264.31</v>
      </c>
      <c r="G21" s="44">
        <f>F21/E21*100-100</f>
        <v>1.6616023693218835</v>
      </c>
      <c r="H21" s="44">
        <f>F21/B21*100-100</f>
        <v>-7.970055710306397</v>
      </c>
    </row>
    <row r="22" spans="1:8" ht="15">
      <c r="A22" s="45" t="s">
        <v>13</v>
      </c>
      <c r="B22" s="24">
        <v>282.05</v>
      </c>
      <c r="C22" s="14">
        <v>264.03</v>
      </c>
      <c r="D22" s="14">
        <v>259.26</v>
      </c>
      <c r="E22" s="14">
        <v>266.92</v>
      </c>
      <c r="F22" s="46">
        <v>266.05</v>
      </c>
      <c r="G22" s="47">
        <f>F22/E22*100-100</f>
        <v>-0.32594035666116383</v>
      </c>
      <c r="H22" s="47">
        <f>F22/B22*100-100</f>
        <v>-5.67275305796845</v>
      </c>
    </row>
    <row r="23" spans="1:8" ht="15">
      <c r="A23" s="45" t="s">
        <v>14</v>
      </c>
      <c r="B23" s="24">
        <v>282.45</v>
      </c>
      <c r="C23" s="14">
        <v>273.21</v>
      </c>
      <c r="D23" s="14">
        <v>264.85</v>
      </c>
      <c r="E23" s="14">
        <v>275.69</v>
      </c>
      <c r="F23" s="46">
        <v>256.68</v>
      </c>
      <c r="G23" s="47">
        <f>F23/E23*100-100</f>
        <v>-6.8954260219812085</v>
      </c>
      <c r="H23" s="47">
        <f>F23/B23*100-100</f>
        <v>-9.123738714816781</v>
      </c>
    </row>
    <row r="24" spans="1:8" ht="15">
      <c r="A24" s="48" t="s">
        <v>15</v>
      </c>
      <c r="B24" s="49">
        <v>281.8</v>
      </c>
      <c r="C24" s="21">
        <v>265.08</v>
      </c>
      <c r="D24" s="21">
        <v>259.73</v>
      </c>
      <c r="E24" s="21">
        <v>270.33</v>
      </c>
      <c r="F24" s="50">
        <v>261.74</v>
      </c>
      <c r="G24" s="44">
        <f>F24/E24*100-100</f>
        <v>-3.17759775089705</v>
      </c>
      <c r="H24" s="44">
        <f>F24/B24*100-100</f>
        <v>-7.118523775727468</v>
      </c>
    </row>
    <row r="25" spans="1:8" ht="15">
      <c r="A25" s="45" t="s">
        <v>16</v>
      </c>
      <c r="B25" s="24">
        <v>234.17</v>
      </c>
      <c r="C25" s="14">
        <v>245.4</v>
      </c>
      <c r="D25" s="14">
        <v>247.69</v>
      </c>
      <c r="E25" s="14">
        <v>237.07</v>
      </c>
      <c r="F25" s="46">
        <v>237.22</v>
      </c>
      <c r="G25" s="47">
        <f>F25/E25*100-100</f>
        <v>0.06327245117476821</v>
      </c>
      <c r="H25" s="47">
        <f>F25/B25*100-100</f>
        <v>1.3024725626681573</v>
      </c>
    </row>
    <row r="26" spans="1:8" ht="15">
      <c r="A26" s="45" t="s">
        <v>17</v>
      </c>
      <c r="B26" s="51">
        <v>261.23</v>
      </c>
      <c r="C26" s="14">
        <v>251.73</v>
      </c>
      <c r="D26" s="14">
        <v>255.86</v>
      </c>
      <c r="E26" s="14">
        <v>252.34</v>
      </c>
      <c r="F26" s="46">
        <v>245.78</v>
      </c>
      <c r="G26" s="47">
        <f aca="true" t="shared" si="2" ref="G26:G32">F26/E26*100-100</f>
        <v>-2.5996671157961515</v>
      </c>
      <c r="H26" s="47">
        <f aca="true" t="shared" si="3" ref="H26:H32">F26/B26*100-100</f>
        <v>-5.914328369635953</v>
      </c>
    </row>
    <row r="27" spans="1:8" ht="15">
      <c r="A27" s="45" t="s">
        <v>18</v>
      </c>
      <c r="B27" s="24">
        <v>275.33</v>
      </c>
      <c r="C27" s="14">
        <v>270.5</v>
      </c>
      <c r="D27" s="14">
        <v>255.08</v>
      </c>
      <c r="E27" s="14">
        <v>263.17</v>
      </c>
      <c r="F27" s="46">
        <v>241.65</v>
      </c>
      <c r="G27" s="47">
        <f>F27/E27*100-100</f>
        <v>-8.177223847703004</v>
      </c>
      <c r="H27" s="47">
        <f t="shared" si="3"/>
        <v>-12.2325936149348</v>
      </c>
    </row>
    <row r="28" spans="1:8" ht="15">
      <c r="A28" s="48" t="s">
        <v>27</v>
      </c>
      <c r="B28" s="52">
        <v>263.37</v>
      </c>
      <c r="C28" s="53">
        <v>255.33</v>
      </c>
      <c r="D28" s="53">
        <v>254.34</v>
      </c>
      <c r="E28" s="53">
        <v>253.46</v>
      </c>
      <c r="F28" s="54">
        <v>243.21</v>
      </c>
      <c r="G28" s="32">
        <f t="shared" si="2"/>
        <v>-4.044030616270817</v>
      </c>
      <c r="H28" s="44">
        <f t="shared" si="3"/>
        <v>-7.65463036792346</v>
      </c>
    </row>
    <row r="29" spans="1:8" ht="15">
      <c r="A29" s="45" t="s">
        <v>20</v>
      </c>
      <c r="B29" s="24">
        <v>216.06</v>
      </c>
      <c r="C29" s="14" t="s">
        <v>12</v>
      </c>
      <c r="D29" s="14">
        <v>177.23</v>
      </c>
      <c r="E29" s="14" t="s">
        <v>12</v>
      </c>
      <c r="F29" s="46">
        <v>202.46</v>
      </c>
      <c r="G29" s="16" t="s">
        <v>21</v>
      </c>
      <c r="H29" s="47">
        <f t="shared" si="3"/>
        <v>-6.29454781079329</v>
      </c>
    </row>
    <row r="30" spans="1:8" ht="15">
      <c r="A30" s="45" t="s">
        <v>22</v>
      </c>
      <c r="B30" s="24">
        <v>242.19</v>
      </c>
      <c r="C30" s="14">
        <v>214.64</v>
      </c>
      <c r="D30" s="14">
        <v>217.19</v>
      </c>
      <c r="E30" s="14">
        <v>236.83</v>
      </c>
      <c r="F30" s="46">
        <v>213.87</v>
      </c>
      <c r="G30" s="16">
        <f>F30/E30*100-100</f>
        <v>-9.694717730017317</v>
      </c>
      <c r="H30" s="47">
        <f>F30/B30*100-100</f>
        <v>-11.693298649820377</v>
      </c>
    </row>
    <row r="31" spans="1:8" ht="15">
      <c r="A31" s="48" t="s">
        <v>24</v>
      </c>
      <c r="B31" s="55">
        <v>227.94</v>
      </c>
      <c r="C31" s="56">
        <v>213.54</v>
      </c>
      <c r="D31" s="56">
        <v>220.69</v>
      </c>
      <c r="E31" s="56">
        <v>217.58</v>
      </c>
      <c r="F31" s="57">
        <v>216.24</v>
      </c>
      <c r="G31" s="10">
        <f>F31/E31*100-100</f>
        <v>-0.615865428807794</v>
      </c>
      <c r="H31" s="44">
        <f>F31/B31*100-100</f>
        <v>-5.132929718346929</v>
      </c>
    </row>
    <row r="32" spans="1:8" ht="15">
      <c r="A32" s="58" t="s">
        <v>25</v>
      </c>
      <c r="B32" s="40">
        <v>264.7</v>
      </c>
      <c r="C32" s="40">
        <v>251.99</v>
      </c>
      <c r="D32" s="40">
        <v>251.5</v>
      </c>
      <c r="E32" s="40">
        <v>256.94</v>
      </c>
      <c r="F32" s="40">
        <v>245.56</v>
      </c>
      <c r="G32" s="59">
        <f t="shared" si="2"/>
        <v>-4.4290495835603565</v>
      </c>
      <c r="H32" s="60">
        <f t="shared" si="3"/>
        <v>-7.230827351718929</v>
      </c>
    </row>
    <row r="33" spans="1:8" ht="15.75" customHeight="1" thickBot="1">
      <c r="A33" s="111" t="s">
        <v>28</v>
      </c>
      <c r="B33" s="111"/>
      <c r="C33" s="111"/>
      <c r="D33" s="111"/>
      <c r="E33" s="111"/>
      <c r="F33" s="111"/>
      <c r="G33" s="111"/>
      <c r="H33" s="111"/>
    </row>
    <row r="34" spans="1:8" ht="15">
      <c r="A34" s="11" t="s">
        <v>14</v>
      </c>
      <c r="B34" s="61">
        <v>267.52</v>
      </c>
      <c r="C34" s="62">
        <v>240.17</v>
      </c>
      <c r="D34" s="62">
        <v>240.37</v>
      </c>
      <c r="E34" s="62">
        <v>265.04</v>
      </c>
      <c r="F34" s="63">
        <v>252.41</v>
      </c>
      <c r="G34" s="16">
        <f>F34/E34*100-100</f>
        <v>-4.76531844249925</v>
      </c>
      <c r="H34" s="47">
        <f>F34/B34*100-100</f>
        <v>-5.648175837320565</v>
      </c>
    </row>
    <row r="35" spans="1:8" ht="15">
      <c r="A35" s="64" t="s">
        <v>29</v>
      </c>
      <c r="B35" s="24">
        <v>248.73</v>
      </c>
      <c r="C35" s="14" t="s">
        <v>12</v>
      </c>
      <c r="D35" s="14">
        <v>258.63</v>
      </c>
      <c r="E35" s="14" t="s">
        <v>12</v>
      </c>
      <c r="F35" s="46">
        <v>224.64</v>
      </c>
      <c r="G35" s="16" t="s">
        <v>21</v>
      </c>
      <c r="H35" s="47">
        <f>F35/B35*100-100</f>
        <v>-9.685200820166457</v>
      </c>
    </row>
    <row r="36" spans="1:8" ht="15">
      <c r="A36" s="65" t="s">
        <v>15</v>
      </c>
      <c r="B36" s="49">
        <v>257.3</v>
      </c>
      <c r="C36" s="21">
        <v>232.83</v>
      </c>
      <c r="D36" s="21">
        <v>247.75</v>
      </c>
      <c r="E36" s="21">
        <v>258</v>
      </c>
      <c r="F36" s="50">
        <v>239.65</v>
      </c>
      <c r="G36" s="10">
        <f>F36/E36*100-100</f>
        <v>-7.1124031007751825</v>
      </c>
      <c r="H36" s="44">
        <f>F36/B36*100-100</f>
        <v>-6.859696851923829</v>
      </c>
    </row>
    <row r="37" spans="1:8" ht="15">
      <c r="A37" s="64" t="s">
        <v>17</v>
      </c>
      <c r="B37" s="24">
        <v>238.25</v>
      </c>
      <c r="C37" s="14">
        <v>246.24</v>
      </c>
      <c r="D37" s="14">
        <v>245.67</v>
      </c>
      <c r="E37" s="14">
        <v>246</v>
      </c>
      <c r="F37" s="46">
        <v>242.86</v>
      </c>
      <c r="G37" s="16">
        <f>F37/E37*100-100</f>
        <v>-1.2764227642276325</v>
      </c>
      <c r="H37" s="47">
        <f>F37/B37*100-100</f>
        <v>1.934942287513124</v>
      </c>
    </row>
    <row r="38" spans="1:8" ht="15">
      <c r="A38" s="64" t="s">
        <v>18</v>
      </c>
      <c r="B38" s="66">
        <v>252.57</v>
      </c>
      <c r="C38" s="67">
        <v>254.93</v>
      </c>
      <c r="D38" s="67">
        <v>261.5</v>
      </c>
      <c r="E38" s="67">
        <v>252.17</v>
      </c>
      <c r="F38" s="68">
        <v>255.72</v>
      </c>
      <c r="G38" s="16">
        <f aca="true" t="shared" si="4" ref="G38:G45">F38/E38*100-100</f>
        <v>1.4077804655589574</v>
      </c>
      <c r="H38" s="16">
        <f aca="true" t="shared" si="5" ref="H38:H45">F38/B38*100-100</f>
        <v>1.2471789998812284</v>
      </c>
    </row>
    <row r="39" spans="1:8" ht="15">
      <c r="A39" s="64" t="s">
        <v>30</v>
      </c>
      <c r="B39" s="69">
        <v>250.42</v>
      </c>
      <c r="C39" s="14">
        <v>226.71</v>
      </c>
      <c r="D39" s="14">
        <v>231.06</v>
      </c>
      <c r="E39" s="14">
        <v>233.69</v>
      </c>
      <c r="F39" s="46">
        <v>237.14</v>
      </c>
      <c r="G39" s="16">
        <f t="shared" si="4"/>
        <v>1.4763147759852586</v>
      </c>
      <c r="H39" s="16">
        <f t="shared" si="5"/>
        <v>-5.303090807443496</v>
      </c>
    </row>
    <row r="40" spans="1:8" ht="15">
      <c r="A40" s="65" t="s">
        <v>19</v>
      </c>
      <c r="B40" s="70">
        <v>250.52</v>
      </c>
      <c r="C40" s="71">
        <v>246.99</v>
      </c>
      <c r="D40" s="71">
        <v>253.77</v>
      </c>
      <c r="E40" s="71">
        <v>248.44</v>
      </c>
      <c r="F40" s="72">
        <v>249.99</v>
      </c>
      <c r="G40" s="10">
        <f t="shared" si="4"/>
        <v>0.6238930928996922</v>
      </c>
      <c r="H40" s="10">
        <f t="shared" si="5"/>
        <v>-0.21155995529299787</v>
      </c>
    </row>
    <row r="41" spans="1:8" ht="15">
      <c r="A41" s="64" t="s">
        <v>20</v>
      </c>
      <c r="B41" s="69">
        <v>175.88</v>
      </c>
      <c r="C41" s="67">
        <v>172.79</v>
      </c>
      <c r="D41" s="67">
        <v>176.99</v>
      </c>
      <c r="E41" s="67">
        <v>178.36</v>
      </c>
      <c r="F41" s="68">
        <v>171.2</v>
      </c>
      <c r="G41" s="16">
        <f t="shared" si="4"/>
        <v>-4.014352993944854</v>
      </c>
      <c r="H41" s="16">
        <f t="shared" si="5"/>
        <v>-2.6609051626108737</v>
      </c>
    </row>
    <row r="42" spans="1:8" ht="15">
      <c r="A42" s="64" t="s">
        <v>22</v>
      </c>
      <c r="B42" s="69">
        <v>203.59</v>
      </c>
      <c r="C42" s="67">
        <v>200.81</v>
      </c>
      <c r="D42" s="67">
        <v>207.73</v>
      </c>
      <c r="E42" s="67">
        <v>199.22</v>
      </c>
      <c r="F42" s="68">
        <v>201.68</v>
      </c>
      <c r="G42" s="16">
        <f t="shared" si="4"/>
        <v>1.2348157815480505</v>
      </c>
      <c r="H42" s="16">
        <f t="shared" si="5"/>
        <v>-0.9381600275062567</v>
      </c>
    </row>
    <row r="43" spans="1:8" ht="15">
      <c r="A43" s="64" t="s">
        <v>23</v>
      </c>
      <c r="B43" s="69">
        <v>214.94</v>
      </c>
      <c r="C43" s="67">
        <v>201.13</v>
      </c>
      <c r="D43" s="67">
        <v>200.17</v>
      </c>
      <c r="E43" s="67">
        <v>200.69</v>
      </c>
      <c r="F43" s="68">
        <v>204.75</v>
      </c>
      <c r="G43" s="16">
        <f t="shared" si="4"/>
        <v>2.0230205790024343</v>
      </c>
      <c r="H43" s="16">
        <f t="shared" si="5"/>
        <v>-4.740857913836422</v>
      </c>
    </row>
    <row r="44" spans="1:8" ht="15">
      <c r="A44" s="65" t="s">
        <v>31</v>
      </c>
      <c r="B44" s="73">
        <v>194.2</v>
      </c>
      <c r="C44" s="74">
        <v>192.09</v>
      </c>
      <c r="D44" s="74">
        <v>193.71</v>
      </c>
      <c r="E44" s="74">
        <v>191.25</v>
      </c>
      <c r="F44" s="75">
        <v>190.46</v>
      </c>
      <c r="G44" s="10">
        <f t="shared" si="4"/>
        <v>-0.41307189542483513</v>
      </c>
      <c r="H44" s="10">
        <f t="shared" si="5"/>
        <v>-1.925849639546854</v>
      </c>
    </row>
    <row r="45" spans="1:8" ht="15">
      <c r="A45" s="58" t="s">
        <v>25</v>
      </c>
      <c r="B45" s="76">
        <v>216.51</v>
      </c>
      <c r="C45" s="76">
        <v>215.17</v>
      </c>
      <c r="D45" s="76">
        <v>219.17</v>
      </c>
      <c r="E45" s="76">
        <v>215.99</v>
      </c>
      <c r="F45" s="76">
        <v>215.12</v>
      </c>
      <c r="G45" s="77">
        <f t="shared" si="4"/>
        <v>-0.4027964257604566</v>
      </c>
      <c r="H45" s="78">
        <f t="shared" si="5"/>
        <v>-0.6420026788600808</v>
      </c>
    </row>
    <row r="46" spans="1:8" ht="15.75" customHeight="1" thickBot="1">
      <c r="A46" s="111" t="s">
        <v>32</v>
      </c>
      <c r="B46" s="111"/>
      <c r="C46" s="111"/>
      <c r="D46" s="111"/>
      <c r="E46" s="111"/>
      <c r="F46" s="111"/>
      <c r="G46" s="111"/>
      <c r="H46" s="111"/>
    </row>
    <row r="47" spans="1:8" ht="15">
      <c r="A47" s="18" t="s">
        <v>11</v>
      </c>
      <c r="B47" s="5" t="s">
        <v>12</v>
      </c>
      <c r="C47" s="6" t="s">
        <v>12</v>
      </c>
      <c r="D47" s="7" t="s">
        <v>12</v>
      </c>
      <c r="E47" s="62" t="s">
        <v>12</v>
      </c>
      <c r="F47" s="79" t="s">
        <v>12</v>
      </c>
      <c r="G47" s="80" t="s">
        <v>21</v>
      </c>
      <c r="H47" s="81" t="s">
        <v>21</v>
      </c>
    </row>
    <row r="48" spans="1:8" ht="15">
      <c r="A48" s="11" t="s">
        <v>13</v>
      </c>
      <c r="B48" s="24" t="s">
        <v>12</v>
      </c>
      <c r="C48" s="13">
        <v>281.83</v>
      </c>
      <c r="D48" s="14" t="s">
        <v>12</v>
      </c>
      <c r="E48" s="14" t="s">
        <v>12</v>
      </c>
      <c r="F48" s="15">
        <v>225.88</v>
      </c>
      <c r="G48" s="82" t="s">
        <v>21</v>
      </c>
      <c r="H48" s="83" t="s">
        <v>21</v>
      </c>
    </row>
    <row r="49" spans="1:8" ht="15">
      <c r="A49" s="84" t="s">
        <v>14</v>
      </c>
      <c r="B49" s="51">
        <v>312.39</v>
      </c>
      <c r="C49" s="13">
        <v>288.41</v>
      </c>
      <c r="D49" s="14">
        <v>248</v>
      </c>
      <c r="E49" s="14">
        <v>283.57</v>
      </c>
      <c r="F49" s="15">
        <v>260.53</v>
      </c>
      <c r="G49" s="82">
        <f>F49/E49*100-100</f>
        <v>-8.124977959586715</v>
      </c>
      <c r="H49" s="16">
        <f>F49/B49*100-100</f>
        <v>-16.601043567335708</v>
      </c>
    </row>
    <row r="50" spans="1:8" ht="15">
      <c r="A50" s="84" t="s">
        <v>29</v>
      </c>
      <c r="B50" s="24" t="s">
        <v>12</v>
      </c>
      <c r="C50" s="13">
        <v>280.48</v>
      </c>
      <c r="D50" s="14" t="s">
        <v>12</v>
      </c>
      <c r="E50" s="14" t="s">
        <v>12</v>
      </c>
      <c r="F50" s="85" t="s">
        <v>12</v>
      </c>
      <c r="G50" s="82" t="s">
        <v>21</v>
      </c>
      <c r="H50" s="16" t="s">
        <v>21</v>
      </c>
    </row>
    <row r="51" spans="1:8" ht="15">
      <c r="A51" s="4" t="s">
        <v>15</v>
      </c>
      <c r="B51" s="52">
        <v>302.17</v>
      </c>
      <c r="C51" s="20">
        <v>282.47</v>
      </c>
      <c r="D51" s="21">
        <v>249.81</v>
      </c>
      <c r="E51" s="21">
        <v>281.32</v>
      </c>
      <c r="F51" s="22">
        <v>255.31</v>
      </c>
      <c r="G51" s="80">
        <f>F51/E51*100-100</f>
        <v>-9.245698848286636</v>
      </c>
      <c r="H51" s="10">
        <f aca="true" t="shared" si="6" ref="H51:H61">F51/B51*100-100</f>
        <v>-15.507826720058247</v>
      </c>
    </row>
    <row r="52" spans="1:8" ht="15">
      <c r="A52" s="84" t="s">
        <v>17</v>
      </c>
      <c r="B52" s="24">
        <v>228.45</v>
      </c>
      <c r="C52" s="13">
        <v>228.75</v>
      </c>
      <c r="D52" s="14">
        <v>232.43</v>
      </c>
      <c r="E52" s="14">
        <v>245.22</v>
      </c>
      <c r="F52" s="85" t="s">
        <v>12</v>
      </c>
      <c r="G52" s="82" t="s">
        <v>21</v>
      </c>
      <c r="H52" s="16" t="s">
        <v>21</v>
      </c>
    </row>
    <row r="53" spans="1:8" ht="15">
      <c r="A53" s="84" t="s">
        <v>18</v>
      </c>
      <c r="B53" s="51">
        <v>251.54</v>
      </c>
      <c r="C53" s="86">
        <v>244.21</v>
      </c>
      <c r="D53" s="87">
        <v>249.74</v>
      </c>
      <c r="E53" s="87">
        <v>256.9</v>
      </c>
      <c r="F53" s="88">
        <v>247.85</v>
      </c>
      <c r="G53" s="82">
        <f aca="true" t="shared" si="7" ref="G53:G61">F53/E53*100-100</f>
        <v>-3.5227715064227283</v>
      </c>
      <c r="H53" s="16">
        <f t="shared" si="6"/>
        <v>-1.4669635048103657</v>
      </c>
    </row>
    <row r="54" spans="1:8" ht="15">
      <c r="A54" s="84" t="s">
        <v>30</v>
      </c>
      <c r="B54" s="51">
        <v>250.57</v>
      </c>
      <c r="C54" s="13" t="s">
        <v>12</v>
      </c>
      <c r="D54" s="14">
        <v>240.7</v>
      </c>
      <c r="E54" s="14">
        <v>232.59</v>
      </c>
      <c r="F54" s="15">
        <v>229.18</v>
      </c>
      <c r="G54" s="82">
        <f t="shared" si="7"/>
        <v>-1.466099144417214</v>
      </c>
      <c r="H54" s="16">
        <f t="shared" si="6"/>
        <v>-8.536536696332348</v>
      </c>
    </row>
    <row r="55" spans="1:8" ht="15">
      <c r="A55" s="4" t="s">
        <v>19</v>
      </c>
      <c r="B55" s="52">
        <v>247.54</v>
      </c>
      <c r="C55" s="89">
        <v>238.66</v>
      </c>
      <c r="D55" s="53">
        <v>241.43</v>
      </c>
      <c r="E55" s="53">
        <v>250.69</v>
      </c>
      <c r="F55" s="90">
        <v>239.2</v>
      </c>
      <c r="G55" s="80">
        <f t="shared" si="7"/>
        <v>-4.583349954126618</v>
      </c>
      <c r="H55" s="10">
        <f t="shared" si="6"/>
        <v>-3.369152460208454</v>
      </c>
    </row>
    <row r="56" spans="1:8" ht="15">
      <c r="A56" s="84" t="s">
        <v>20</v>
      </c>
      <c r="B56" s="24">
        <v>146.84</v>
      </c>
      <c r="C56" s="13">
        <v>191.56</v>
      </c>
      <c r="D56" s="14">
        <v>140.78</v>
      </c>
      <c r="E56" s="14" t="s">
        <v>12</v>
      </c>
      <c r="F56" s="15">
        <v>163.76</v>
      </c>
      <c r="G56" s="82" t="s">
        <v>21</v>
      </c>
      <c r="H56" s="16">
        <f t="shared" si="6"/>
        <v>11.522745845818562</v>
      </c>
    </row>
    <row r="57" spans="1:8" ht="15">
      <c r="A57" s="84" t="s">
        <v>22</v>
      </c>
      <c r="B57" s="24">
        <v>201.68</v>
      </c>
      <c r="C57" s="13">
        <v>196.72</v>
      </c>
      <c r="D57" s="14">
        <v>169.17</v>
      </c>
      <c r="E57" s="14">
        <v>200.92</v>
      </c>
      <c r="F57" s="15">
        <v>204.38</v>
      </c>
      <c r="G57" s="82">
        <f>F57/E57*100-100</f>
        <v>1.7220784391797679</v>
      </c>
      <c r="H57" s="16">
        <f t="shared" si="6"/>
        <v>1.3387544625148848</v>
      </c>
    </row>
    <row r="58" spans="1:8" ht="15">
      <c r="A58" s="84" t="s">
        <v>23</v>
      </c>
      <c r="B58" s="24">
        <v>213.97</v>
      </c>
      <c r="C58" s="13">
        <v>211.58</v>
      </c>
      <c r="D58" s="14">
        <v>217.25</v>
      </c>
      <c r="E58" s="14">
        <v>233.59</v>
      </c>
      <c r="F58" s="15">
        <v>214.22</v>
      </c>
      <c r="G58" s="82">
        <f t="shared" si="7"/>
        <v>-8.292307033691515</v>
      </c>
      <c r="H58" s="16">
        <f t="shared" si="6"/>
        <v>0.11683880917885858</v>
      </c>
    </row>
    <row r="59" spans="1:8" ht="15">
      <c r="A59" s="4" t="s">
        <v>24</v>
      </c>
      <c r="B59" s="35">
        <v>203.15</v>
      </c>
      <c r="C59" s="91">
        <v>207.87</v>
      </c>
      <c r="D59" s="56">
        <v>191.43</v>
      </c>
      <c r="E59" s="56">
        <v>208.45</v>
      </c>
      <c r="F59" s="92">
        <v>199.82</v>
      </c>
      <c r="G59" s="80">
        <f t="shared" si="7"/>
        <v>-4.1400815543295835</v>
      </c>
      <c r="H59" s="10">
        <f t="shared" si="6"/>
        <v>-1.6391828698006492</v>
      </c>
    </row>
    <row r="60" spans="1:8" ht="15">
      <c r="A60" s="93" t="s">
        <v>25</v>
      </c>
      <c r="B60" s="94">
        <v>252.18</v>
      </c>
      <c r="C60" s="94">
        <v>244.44</v>
      </c>
      <c r="D60" s="94">
        <v>231.52</v>
      </c>
      <c r="E60" s="94">
        <v>249.44</v>
      </c>
      <c r="F60" s="94">
        <v>232.39</v>
      </c>
      <c r="G60" s="95">
        <f t="shared" si="7"/>
        <v>-6.8353110968569695</v>
      </c>
      <c r="H60" s="96">
        <f t="shared" si="6"/>
        <v>-7.847569196605605</v>
      </c>
    </row>
    <row r="61" spans="1:8" ht="15">
      <c r="A61" s="97" t="s">
        <v>33</v>
      </c>
      <c r="B61" s="98">
        <v>243.24</v>
      </c>
      <c r="C61" s="98">
        <v>233.6</v>
      </c>
      <c r="D61" s="98">
        <v>234.55</v>
      </c>
      <c r="E61" s="98">
        <v>238.53</v>
      </c>
      <c r="F61" s="98">
        <v>232.98</v>
      </c>
      <c r="G61" s="99">
        <f t="shared" si="7"/>
        <v>-2.326751352031195</v>
      </c>
      <c r="H61" s="100">
        <f t="shared" si="6"/>
        <v>-4.218056240749874</v>
      </c>
    </row>
    <row r="62" spans="1:8" ht="15">
      <c r="A62" s="101" t="s">
        <v>34</v>
      </c>
      <c r="B62" s="102"/>
      <c r="C62" s="101"/>
      <c r="D62" s="101"/>
      <c r="E62" s="101"/>
      <c r="G62" s="103"/>
      <c r="H62" s="103"/>
    </row>
    <row r="63" spans="1:8" ht="15">
      <c r="A63" s="104" t="s">
        <v>35</v>
      </c>
      <c r="B63" s="105"/>
      <c r="C63" s="104"/>
      <c r="D63" s="104"/>
      <c r="E63" s="104"/>
      <c r="F63" s="104"/>
      <c r="G63" s="104"/>
      <c r="H63" s="106"/>
    </row>
    <row r="64" spans="1:8" ht="15">
      <c r="A64" s="107" t="s">
        <v>36</v>
      </c>
      <c r="B64" s="105"/>
      <c r="C64" s="104"/>
      <c r="D64" s="104"/>
      <c r="E64" s="104"/>
      <c r="F64" s="104"/>
      <c r="G64" s="104"/>
      <c r="H64" s="106"/>
    </row>
    <row r="65" spans="1:8" ht="15">
      <c r="A65" s="104" t="s">
        <v>37</v>
      </c>
      <c r="B65" s="105"/>
      <c r="C65" s="104"/>
      <c r="D65" s="104"/>
      <c r="E65" s="104"/>
      <c r="F65" s="104"/>
      <c r="G65" s="104"/>
      <c r="H65" s="106"/>
    </row>
    <row r="66" spans="1:8" ht="15">
      <c r="A66" s="104" t="s">
        <v>38</v>
      </c>
      <c r="B66" s="104"/>
      <c r="C66" s="104"/>
      <c r="D66" s="104"/>
      <c r="E66" s="104"/>
      <c r="F66" s="104"/>
      <c r="G66" s="104"/>
      <c r="H66" s="108"/>
    </row>
    <row r="67" spans="5:8" ht="15">
      <c r="E67" s="109"/>
      <c r="F67" s="110" t="s">
        <v>39</v>
      </c>
      <c r="G67" s="109"/>
      <c r="H67" s="109"/>
    </row>
    <row r="68" ht="15">
      <c r="F68" s="110" t="s">
        <v>40</v>
      </c>
    </row>
  </sheetData>
  <sheetProtection/>
  <mergeCells count="8">
    <mergeCell ref="A33:H33"/>
    <mergeCell ref="A46:H46"/>
    <mergeCell ref="A2:H2"/>
    <mergeCell ref="A4:A5"/>
    <mergeCell ref="C4:F4"/>
    <mergeCell ref="G4:H4"/>
    <mergeCell ref="A6:H6"/>
    <mergeCell ref="A20:H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2019-08-14T09:01:24Z</dcterms:created>
  <dcterms:modified xsi:type="dcterms:W3CDTF">2019-08-14T10:16:13Z</dcterms:modified>
  <cp:category/>
  <cp:version/>
  <cp:contentType/>
  <cp:contentStatus/>
</cp:coreProperties>
</file>