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<sst xmlns="http://schemas.openxmlformats.org/spreadsheetml/2006/main" count="302" uniqueCount="54">
  <si>
    <t>Galvijų supirkimo kainos* Europos Sąjungos valstybėse 2019 m. 28–31 sav., EUR/100 kg skerdenų (be PVM)</t>
  </si>
  <si>
    <t>Valstybė</t>
  </si>
  <si>
    <t>Pokytis %</t>
  </si>
  <si>
    <t>31 sav. 
(07 30–08 05)</t>
  </si>
  <si>
    <t>28 sav. 
(07 08–14)</t>
  </si>
  <si>
    <t>29 sav. 
(07 15–21)</t>
  </si>
  <si>
    <t>30 sav. 
(07 22–28)</t>
  </si>
  <si>
    <t>31 sav. 
(07 29–08 04)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</si>
  <si>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</si>
  <si>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</si>
  <si>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</si>
  <si>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</si>
  <si>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</si>
  <si>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</si>
  <si>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</si>
  <si>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</si>
  <si>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</si>
  <si>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</si>
  <si>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</si>
  <si>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</si>
  <si>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</si>
  <si>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</si>
  <si>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</si>
  <si>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</si>
  <si>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</si>
  <si>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</si>
  <si>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</si>
  <si>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</si>
  <si>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</si>
  <si>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</si>
  <si>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</si>
  <si>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</si>
  <si>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</si>
  <si>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</si>
  <si>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</si>
  <si>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</si>
  <si>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</si>
  <si>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</si>
  <si>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</si>
  <si>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</si>
  <si>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</si>
  <si>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</si>
  <si>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</si>
  <si>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</si>
  <si>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</si>
  <si>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</si>
  <si>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</si>
  <si>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</si>
  <si>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</si>
  <si>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31 savaitę su 2019 m. 30 savaite</t>
  </si>
  <si>
    <t>***lyginant 2019 m. 31 savaitę su 2018 m. 31 savaite</t>
  </si>
  <si>
    <t>● - konfidencialūs duomenys</t>
  </si>
  <si>
    <t xml:space="preserve">               Šaltinis: EK, ŽŪIKVC (LŽŪMPRIS)</t>
  </si>
  <si>
    <t xml:space="preserve"> Parengė J. Vitkienė, tel. (8 37) 39 78 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</si>
</sst>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47" applyFont="1" applyFill="1">
      <alignment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2" fontId="4" fillId="33" borderId="11" xfId="48" applyNumberFormat="1" applyFont="1" applyFill="1" applyBorder="1" applyAlignment="1">
      <alignment horizontal="center" vertical="center" wrapText="1"/>
      <protection/>
    </xf>
    <xf numFmtId="2" fontId="4" fillId="33" borderId="12" xfId="48" applyNumberFormat="1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4" fontId="51" fillId="0" borderId="14" xfId="0" applyNumberFormat="1" applyFont="1" applyFill="1" applyBorder="1" applyAlignment="1" quotePrefix="1">
      <alignment horizontal="right" vertical="center" indent="1"/>
    </xf>
    <xf numFmtId="4" fontId="51" fillId="0" borderId="15" xfId="0" applyNumberFormat="1" applyFont="1" applyFill="1" applyBorder="1" applyAlignment="1" quotePrefix="1">
      <alignment horizontal="right" vertical="center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7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8" xfId="0" applyNumberFormat="1" applyFont="1" applyFill="1" applyBorder="1" applyAlignment="1">
      <alignment horizontal="right" vertical="center" indent="1"/>
    </xf>
    <xf numFmtId="4" fontId="51" fillId="0" borderId="17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2" fontId="51" fillId="0" borderId="18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8" xfId="0" applyNumberFormat="1" applyFont="1" applyFill="1" applyBorder="1" applyAlignment="1" quotePrefix="1">
      <alignment horizontal="right" vertical="center" indent="1"/>
    </xf>
    <xf numFmtId="164" fontId="51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18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17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4" fontId="51" fillId="0" borderId="18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4" fontId="51" fillId="0" borderId="19" xfId="0" applyNumberFormat="1" applyFont="1" applyFill="1" applyBorder="1" applyAlignment="1" quotePrefix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indent="1"/>
    </xf>
    <xf numFmtId="4" fontId="51" fillId="0" borderId="21" xfId="0" applyNumberFormat="1" applyFont="1" applyFill="1" applyBorder="1" applyAlignment="1" quotePrefix="1">
      <alignment horizontal="right" vertical="center" indent="1"/>
    </xf>
    <xf numFmtId="0" fontId="52" fillId="33" borderId="22" xfId="0" applyFont="1" applyFill="1" applyBorder="1" applyAlignment="1">
      <alignment/>
    </xf>
    <xf numFmtId="4" fontId="53" fillId="33" borderId="23" xfId="0" applyNumberFormat="1" applyFont="1" applyFill="1" applyBorder="1" applyAlignment="1">
      <alignment horizontal="right" vertical="center" indent="1"/>
    </xf>
    <xf numFmtId="4" fontId="53" fillId="33" borderId="24" xfId="0" applyNumberFormat="1" applyFont="1" applyFill="1" applyBorder="1" applyAlignment="1">
      <alignment horizontal="right" vertical="center" indent="1"/>
    </xf>
    <xf numFmtId="2" fontId="53" fillId="33" borderId="25" xfId="0" applyNumberFormat="1" applyFont="1" applyFill="1" applyBorder="1" applyAlignment="1" quotePrefix="1">
      <alignment horizontal="right" vertical="center" indent="1"/>
    </xf>
    <xf numFmtId="2" fontId="53" fillId="33" borderId="22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2" fontId="51" fillId="0" borderId="27" xfId="0" applyNumberFormat="1" applyFont="1" applyFill="1" applyBorder="1" applyAlignment="1">
      <alignment horizontal="right" vertical="center" indent="1"/>
    </xf>
    <xf numFmtId="0" fontId="52" fillId="33" borderId="29" xfId="0" applyFont="1" applyFill="1" applyBorder="1" applyAlignment="1">
      <alignment/>
    </xf>
    <xf numFmtId="4" fontId="53" fillId="33" borderId="30" xfId="0" applyNumberFormat="1" applyFont="1" applyFill="1" applyBorder="1" applyAlignment="1">
      <alignment horizontal="right" vertical="center" indent="1"/>
    </xf>
    <xf numFmtId="4" fontId="53" fillId="33" borderId="31" xfId="0" applyNumberFormat="1" applyFont="1" applyFill="1" applyBorder="1" applyAlignment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>
      <alignment horizontal="right" vertical="center" indent="1"/>
    </xf>
    <xf numFmtId="4" fontId="51" fillId="0" borderId="32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wrapText="1" indent="1"/>
    </xf>
    <xf numFmtId="4" fontId="51" fillId="0" borderId="33" xfId="0" applyNumberFormat="1" applyFont="1" applyFill="1" applyBorder="1" applyAlignment="1">
      <alignment horizontal="right" vertical="center" indent="1"/>
    </xf>
    <xf numFmtId="4" fontId="51" fillId="0" borderId="34" xfId="0" applyNumberFormat="1" applyFont="1" applyFill="1" applyBorder="1" applyAlignment="1" quotePrefix="1">
      <alignment horizontal="right" vertical="center" indent="1"/>
    </xf>
    <xf numFmtId="2" fontId="51" fillId="0" borderId="27" xfId="0" applyNumberFormat="1" applyFont="1" applyFill="1" applyBorder="1" applyAlignment="1" quotePrefix="1">
      <alignment horizontal="right" vertical="center" indent="1"/>
    </xf>
    <xf numFmtId="4" fontId="51" fillId="0" borderId="32" xfId="0" applyNumberFormat="1" applyFont="1" applyFill="1" applyBorder="1" applyAlignment="1" quotePrefix="1">
      <alignment horizontal="right" vertical="center" wrapText="1" indent="1"/>
    </xf>
    <xf numFmtId="4" fontId="54" fillId="0" borderId="33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18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8" xfId="0" applyNumberFormat="1" applyFont="1" applyFill="1" applyBorder="1" applyAlignment="1">
      <alignment horizontal="right" vertical="center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4" fillId="0" borderId="34" xfId="0" applyNumberFormat="1" applyFont="1" applyFill="1" applyBorder="1" applyAlignment="1" quotePrefix="1">
      <alignment horizontal="right" vertical="center" indent="1"/>
    </xf>
    <xf numFmtId="4" fontId="54" fillId="0" borderId="27" xfId="0" applyNumberFormat="1" applyFont="1" applyFill="1" applyBorder="1" applyAlignment="1" quotePrefix="1">
      <alignment horizontal="right" vertical="center" indent="1"/>
    </xf>
    <xf numFmtId="4" fontId="54" fillId="0" borderId="28" xfId="0" applyNumberFormat="1" applyFont="1" applyFill="1" applyBorder="1" applyAlignment="1" quotePrefix="1">
      <alignment horizontal="right" vertical="center" indent="1"/>
    </xf>
    <xf numFmtId="4" fontId="55" fillId="33" borderId="31" xfId="0" applyNumberFormat="1" applyFont="1" applyFill="1" applyBorder="1" applyAlignment="1">
      <alignment horizontal="right" vertical="center" indent="1"/>
    </xf>
    <xf numFmtId="2" fontId="53" fillId="33" borderId="35" xfId="0" applyNumberFormat="1" applyFont="1" applyFill="1" applyBorder="1" applyAlignment="1">
      <alignment horizontal="right" vertical="center" indent="1"/>
    </xf>
    <xf numFmtId="0" fontId="52" fillId="33" borderId="36" xfId="0" applyFont="1" applyFill="1" applyBorder="1" applyAlignment="1">
      <alignment/>
    </xf>
    <xf numFmtId="4" fontId="53" fillId="33" borderId="37" xfId="0" applyNumberFormat="1" applyFont="1" applyFill="1" applyBorder="1" applyAlignment="1">
      <alignment horizontal="right" vertical="center" indent="1"/>
    </xf>
    <xf numFmtId="2" fontId="53" fillId="33" borderId="37" xfId="0" applyNumberFormat="1" applyFont="1" applyFill="1" applyBorder="1" applyAlignment="1">
      <alignment horizontal="right" vertical="center" indent="1"/>
    </xf>
    <xf numFmtId="2" fontId="53" fillId="33" borderId="36" xfId="0" applyNumberFormat="1" applyFont="1" applyFill="1" applyBorder="1" applyAlignment="1">
      <alignment horizontal="right" vertical="center" indent="1"/>
    </xf>
    <xf numFmtId="0" fontId="52" fillId="34" borderId="38" xfId="0" applyFont="1" applyFill="1" applyBorder="1" applyAlignment="1">
      <alignment/>
    </xf>
    <xf numFmtId="4" fontId="53" fillId="34" borderId="39" xfId="0" applyNumberFormat="1" applyFont="1" applyFill="1" applyBorder="1" applyAlignment="1">
      <alignment horizontal="right" vertical="center" indent="1"/>
    </xf>
    <xf numFmtId="2" fontId="53" fillId="34" borderId="39" xfId="0" applyNumberFormat="1" applyFont="1" applyFill="1" applyBorder="1" applyAlignment="1">
      <alignment horizontal="right" vertical="center" indent="1"/>
    </xf>
    <xf numFmtId="2" fontId="53" fillId="34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52" fillId="0" borderId="40" xfId="0" applyFont="1" applyFill="1" applyBorder="1" applyAlignment="1">
      <alignment horizontal="center"/>
    </xf>
    <xf numFmtId="0" fontId="4" fillId="33" borderId="41" xfId="48" applyFont="1" applyFill="1" applyBorder="1" applyAlignment="1">
      <alignment horizontal="center" vertical="center" wrapText="1"/>
      <protection/>
    </xf>
    <xf numFmtId="0" fontId="4" fillId="33" borderId="42" xfId="48" applyFont="1" applyFill="1" applyBorder="1" applyAlignment="1">
      <alignment horizontal="center" vertical="center" wrapText="1"/>
      <protection/>
    </xf>
    <xf numFmtId="0" fontId="4" fillId="33" borderId="43" xfId="48" applyFont="1" applyFill="1" applyBorder="1" applyAlignment="1">
      <alignment horizontal="center" vertical="center" wrapText="1" shrinkToFit="1"/>
      <protection/>
    </xf>
    <xf numFmtId="0" fontId="4" fillId="33" borderId="41" xfId="48" applyFont="1" applyFill="1" applyBorder="1" applyAlignment="1">
      <alignment horizontal="center" vertical="center" wrapText="1" shrinkToFit="1"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44" xfId="48" applyFont="1" applyFill="1" applyBorder="1" applyAlignment="1">
      <alignment horizontal="center"/>
      <protection/>
    </xf>
    <xf numFmtId="0" fontId="52" fillId="35" borderId="4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0"/>
  <sheetViews>
    <sheetView showGridLines="0" tabSelected="1" zoomScalePageLayoutView="0" workbookViewId="0" topLeftCell="A1">
      <selection activeCell="L26" sqref="L26"/>
    </sheetView>
  </sheetViews>
  <sheetFormatPr defaultColWidth="9.140625" defaultRowHeight="15"/>
  <cols>
    <col min="1" max="1" width="18.28125" style="0" customWidth="1"/>
    <col min="2" max="2" width="11.8515625" style="0" customWidth="1"/>
    <col min="3" max="3" width="11.57421875" style="0" customWidth="1"/>
    <col min="4" max="4" width="11.7109375" style="0" customWidth="1"/>
    <col min="5" max="5" width="11.421875" style="0" customWidth="1"/>
    <col min="6" max="6" width="13.140625" style="0" customWidth="1"/>
    <col min="7" max="7" width="11.28125" style="0" customWidth="1"/>
    <col min="8" max="8" width="11.57421875" style="0" customWidth="1"/>
  </cols>
  <sheetData>
    <row r="2" ht="15">
      <c r="A2" s="1" t="s">
        <v>0</v>
      </c>
    </row>
    <row r="4" spans="1:8" ht="15">
      <c r="A4" s="83" t="s">
        <v>1</v>
      </c>
      <c r="B4" s="2">
        <v>2018</v>
      </c>
      <c r="C4" s="85">
        <v>2019</v>
      </c>
      <c r="D4" s="85"/>
      <c r="E4" s="85"/>
      <c r="F4" s="86"/>
      <c r="G4" s="87" t="s">
        <v>2</v>
      </c>
      <c r="H4" s="88"/>
    </row>
    <row r="5" spans="1:8" ht="24">
      <c r="A5" s="84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.75" thickBot="1">
      <c r="A6" s="89" t="s">
        <v>10</v>
      </c>
      <c r="B6" s="89"/>
      <c r="C6" s="89"/>
      <c r="D6" s="89"/>
      <c r="E6" s="89"/>
      <c r="F6" s="89"/>
      <c r="G6" s="89"/>
      <c r="H6" s="89"/>
    </row>
    <row r="7" spans="1:8" ht="15">
      <c r="A7" s="6" t="s">
        <v>11</v>
      </c>
      <c r="B7" s="7">
        <v>183.1</v>
      </c>
      <c r="C7" s="8">
        <v>195.7382</v>
      </c>
      <c r="D7" s="8">
        <v>190.9079</v>
      </c>
      <c r="E7" s="8">
        <v>177.7739</v>
      </c>
      <c r="F7" s="9">
        <v>204.3</v>
      </c>
      <c r="G7" s="10">
        <f>F7/E7*100-100</f>
        <v>14.921256719912208</v>
      </c>
      <c r="H7" s="10">
        <f>F7/B7*100-100</f>
        <v>11.578372474057915</v>
      </c>
    </row>
    <row r="8" spans="1:8" ht="15">
      <c r="A8" s="6" t="s">
        <v>12</v>
      </c>
      <c r="B8" s="11">
        <v>295</v>
      </c>
      <c r="C8" s="12">
        <v>283.8375</v>
      </c>
      <c r="D8" s="12">
        <v>297.5985</v>
      </c>
      <c r="E8" s="12">
        <v>292.0907</v>
      </c>
      <c r="F8" s="13">
        <v>301.29</v>
      </c>
      <c r="G8" s="10">
        <f>F8/E8*100-100</f>
        <v>3.149466929279157</v>
      </c>
      <c r="H8" s="10">
        <f>F8/B8*100-100</f>
        <v>2.132203389830508</v>
      </c>
    </row>
    <row r="9" spans="1:8" ht="15">
      <c r="A9" s="6" t="s">
        <v>13</v>
      </c>
      <c r="B9" s="11">
        <v>350.4</v>
      </c>
      <c r="C9" s="12">
        <v>331.0079</v>
      </c>
      <c r="D9" s="12">
        <v>334.9604</v>
      </c>
      <c r="E9" s="12">
        <v>338.9901</v>
      </c>
      <c r="F9" s="13">
        <v>338.67</v>
      </c>
      <c r="G9" s="10">
        <f>F9/E9*100-100</f>
        <v>-0.09442753637937074</v>
      </c>
      <c r="H9" s="10">
        <f>F9/B9*100-100</f>
        <v>-3.347602739726014</v>
      </c>
    </row>
    <row r="10" spans="1:8" ht="15">
      <c r="A10" s="6" t="s">
        <v>14</v>
      </c>
      <c r="B10" s="14" t="s">
        <v>15</v>
      </c>
      <c r="C10" s="15" t="s">
        <v>15</v>
      </c>
      <c r="D10" s="15" t="s">
        <v>15</v>
      </c>
      <c r="E10" s="15" t="s">
        <v>15</v>
      </c>
      <c r="F10" s="16" t="s">
        <v>15</v>
      </c>
      <c r="G10" s="10" t="s">
        <v>15</v>
      </c>
      <c r="H10" s="10" t="s">
        <v>15</v>
      </c>
    </row>
    <row r="11" spans="1:8" ht="15">
      <c r="A11" s="6" t="s">
        <v>16</v>
      </c>
      <c r="B11" s="14">
        <v>407</v>
      </c>
      <c r="C11" s="17">
        <v>364.91</v>
      </c>
      <c r="D11" s="17">
        <v>364.91</v>
      </c>
      <c r="E11" s="17">
        <v>364.91</v>
      </c>
      <c r="F11" s="18">
        <v>364.91</v>
      </c>
      <c r="G11" s="10">
        <f>F11/E11*100-100</f>
        <v>0</v>
      </c>
      <c r="H11" s="10">
        <f>F11/B11*100-100</f>
        <v>-10.341523341523342</v>
      </c>
    </row>
    <row r="12" spans="1:8" ht="15">
      <c r="A12" s="6" t="s">
        <v>17</v>
      </c>
      <c r="B12" s="19">
        <v>449.8</v>
      </c>
      <c r="C12" s="20">
        <v>454.5339</v>
      </c>
      <c r="D12" s="20">
        <v>423.3743</v>
      </c>
      <c r="E12" s="20">
        <v>427.2381</v>
      </c>
      <c r="F12" s="21">
        <v>435.27</v>
      </c>
      <c r="G12" s="10">
        <f>F12/E12*100-100</f>
        <v>1.879958739634887</v>
      </c>
      <c r="H12" s="10">
        <f>F12/B12*100-100</f>
        <v>-3.2303245887060967</v>
      </c>
    </row>
    <row r="13" spans="1:8" ht="15">
      <c r="A13" s="6" t="s">
        <v>18</v>
      </c>
      <c r="B13" s="14">
        <v>210</v>
      </c>
      <c r="C13" s="20">
        <v>356.54</v>
      </c>
      <c r="D13" s="20">
        <v>356.54</v>
      </c>
      <c r="E13" s="20">
        <v>356.54</v>
      </c>
      <c r="F13" s="21">
        <v>356.54</v>
      </c>
      <c r="G13" s="10">
        <f>F13/E13*100-100</f>
        <v>0</v>
      </c>
      <c r="H13" s="10">
        <f>F13/B13*100-100</f>
        <v>69.78095238095239</v>
      </c>
    </row>
    <row r="14" spans="1:8" ht="15">
      <c r="A14" s="6" t="s">
        <v>19</v>
      </c>
      <c r="B14" s="11">
        <v>352.9</v>
      </c>
      <c r="C14" s="17">
        <v>361.7437</v>
      </c>
      <c r="D14" s="17">
        <v>361.6408</v>
      </c>
      <c r="E14" s="17">
        <v>361.9816</v>
      </c>
      <c r="F14" s="18">
        <v>357.56</v>
      </c>
      <c r="G14" s="10">
        <f>F14/E14*100-100</f>
        <v>-1.2214985513075902</v>
      </c>
      <c r="H14" s="10">
        <f>F14/B14*100-100</f>
        <v>1.3204873901955239</v>
      </c>
    </row>
    <row r="15" spans="1:8" ht="15">
      <c r="A15" s="6" t="s">
        <v>20</v>
      </c>
      <c r="B15" s="14" t="s">
        <v>15</v>
      </c>
      <c r="C15" s="17" t="s">
        <v>21</v>
      </c>
      <c r="D15" s="17" t="s">
        <v>21</v>
      </c>
      <c r="E15" s="17" t="s">
        <v>21</v>
      </c>
      <c r="F15" s="18" t="s">
        <v>21</v>
      </c>
      <c r="G15" s="10" t="s">
        <v>15</v>
      </c>
      <c r="H15" s="10" t="s">
        <v>15</v>
      </c>
    </row>
    <row r="16" spans="1:8" ht="15">
      <c r="A16" s="6" t="s">
        <v>22</v>
      </c>
      <c r="B16" s="14" t="s">
        <v>15</v>
      </c>
      <c r="C16" s="17">
        <v>340.06</v>
      </c>
      <c r="D16" s="17">
        <v>406.22</v>
      </c>
      <c r="E16" s="17">
        <v>368.4721</v>
      </c>
      <c r="F16" s="18">
        <v>416.12</v>
      </c>
      <c r="G16" s="10">
        <f>F16/E16*100-100</f>
        <v>12.931209717099335</v>
      </c>
      <c r="H16" s="10" t="s">
        <v>15</v>
      </c>
    </row>
    <row r="17" spans="1:8" ht="15">
      <c r="A17" s="6" t="s">
        <v>23</v>
      </c>
      <c r="B17" s="14">
        <v>448.3</v>
      </c>
      <c r="C17" s="17">
        <v>429.9373</v>
      </c>
      <c r="D17" s="17">
        <v>438.9295</v>
      </c>
      <c r="E17" s="17">
        <v>438.5374</v>
      </c>
      <c r="F17" s="18">
        <v>435.23</v>
      </c>
      <c r="G17" s="10">
        <f>F17/E17*100-100</f>
        <v>-0.7541888103500298</v>
      </c>
      <c r="H17" s="10">
        <f>F17/B17*100-100</f>
        <v>-2.9154583983939375</v>
      </c>
    </row>
    <row r="18" spans="1:8" ht="15">
      <c r="A18" s="6" t="s">
        <v>24</v>
      </c>
      <c r="B18" s="14">
        <v>208.4</v>
      </c>
      <c r="C18" s="17" t="s">
        <v>21</v>
      </c>
      <c r="D18" s="17" t="s">
        <v>21</v>
      </c>
      <c r="E18" s="17" t="s">
        <v>21</v>
      </c>
      <c r="F18" s="18" t="s">
        <v>21</v>
      </c>
      <c r="G18" s="10" t="s">
        <v>15</v>
      </c>
      <c r="H18" s="10" t="s">
        <v>15</v>
      </c>
    </row>
    <row r="19" spans="1:8" ht="15">
      <c r="A19" s="6" t="s">
        <v>25</v>
      </c>
      <c r="B19" s="11">
        <v>301.1</v>
      </c>
      <c r="C19" s="17">
        <v>264.3962</v>
      </c>
      <c r="D19" s="17">
        <v>251.8964</v>
      </c>
      <c r="E19" s="17">
        <v>259.1748</v>
      </c>
      <c r="F19" s="18">
        <v>243.43</v>
      </c>
      <c r="G19" s="10">
        <f>F19/E19*100-100</f>
        <v>-6.0749733384572835</v>
      </c>
      <c r="H19" s="10">
        <f>F19/B19*100-100</f>
        <v>-19.15310528063766</v>
      </c>
    </row>
    <row r="20" spans="1:8" ht="15">
      <c r="A20" s="6" t="s">
        <v>26</v>
      </c>
      <c r="B20" s="11">
        <v>434.6</v>
      </c>
      <c r="C20" s="17">
        <v>452.506</v>
      </c>
      <c r="D20" s="17">
        <v>441.772</v>
      </c>
      <c r="E20" s="17">
        <v>474.82</v>
      </c>
      <c r="F20" s="18">
        <v>471.2</v>
      </c>
      <c r="G20" s="10">
        <f>F20/E20*100-100</f>
        <v>-0.7623941704224819</v>
      </c>
      <c r="H20" s="10">
        <f>F20/B20*100-100</f>
        <v>8.42153704555912</v>
      </c>
    </row>
    <row r="21" spans="1:8" ht="15">
      <c r="A21" s="6" t="s">
        <v>27</v>
      </c>
      <c r="B21" s="14" t="s">
        <v>15</v>
      </c>
      <c r="C21" s="17" t="s">
        <v>21</v>
      </c>
      <c r="D21" s="17" t="s">
        <v>21</v>
      </c>
      <c r="E21" s="17" t="s">
        <v>21</v>
      </c>
      <c r="F21" s="18" t="s">
        <v>21</v>
      </c>
      <c r="G21" s="10" t="s">
        <v>15</v>
      </c>
      <c r="H21" s="10" t="s">
        <v>15</v>
      </c>
    </row>
    <row r="22" spans="1:8" ht="15">
      <c r="A22" s="6" t="s">
        <v>28</v>
      </c>
      <c r="B22" s="22" t="s">
        <v>15</v>
      </c>
      <c r="C22" s="23">
        <v>325.9536</v>
      </c>
      <c r="D22" s="23" t="s">
        <v>15</v>
      </c>
      <c r="E22" s="23" t="s">
        <v>15</v>
      </c>
      <c r="F22" s="24" t="s">
        <v>15</v>
      </c>
      <c r="G22" s="10" t="s">
        <v>15</v>
      </c>
      <c r="H22" s="10" t="s">
        <v>15</v>
      </c>
    </row>
    <row r="23" spans="1:8" ht="15">
      <c r="A23" s="6" t="s">
        <v>29</v>
      </c>
      <c r="B23" s="11">
        <v>374.7</v>
      </c>
      <c r="C23" s="12">
        <v>388.8045</v>
      </c>
      <c r="D23" s="12">
        <v>379.6975</v>
      </c>
      <c r="E23" s="12">
        <v>387.9738</v>
      </c>
      <c r="F23" s="13">
        <v>384.93</v>
      </c>
      <c r="G23" s="10">
        <f>F23/E23*100-100</f>
        <v>-0.7845375125846061</v>
      </c>
      <c r="H23" s="10">
        <f>F23/B23*100-100</f>
        <v>2.7301841473178428</v>
      </c>
    </row>
    <row r="24" spans="1:8" ht="15">
      <c r="A24" s="6" t="s">
        <v>30</v>
      </c>
      <c r="B24" s="14">
        <v>350.3</v>
      </c>
      <c r="C24" s="17" t="s">
        <v>15</v>
      </c>
      <c r="D24" s="17">
        <v>237.9215</v>
      </c>
      <c r="E24" s="17">
        <v>327.8485</v>
      </c>
      <c r="F24" s="18">
        <v>325.69</v>
      </c>
      <c r="G24" s="10">
        <f>F24/E24*100-100</f>
        <v>-0.6583833691476428</v>
      </c>
      <c r="H24" s="10">
        <f>F24/B24*100-100</f>
        <v>-7.025406794176419</v>
      </c>
    </row>
    <row r="25" spans="1:8" ht="15">
      <c r="A25" s="25" t="s">
        <v>31</v>
      </c>
      <c r="B25" s="14">
        <v>372.1</v>
      </c>
      <c r="C25" s="17" t="s">
        <v>15</v>
      </c>
      <c r="D25" s="17">
        <v>339.7582</v>
      </c>
      <c r="E25" s="17">
        <v>327.7756</v>
      </c>
      <c r="F25" s="18">
        <v>322.87</v>
      </c>
      <c r="G25" s="10">
        <f>F25/E25*100-100</f>
        <v>-1.4966336725491374</v>
      </c>
      <c r="H25" s="10">
        <f>F25/B25*100-100</f>
        <v>-13.230314431604413</v>
      </c>
    </row>
    <row r="26" spans="1:8" ht="15">
      <c r="A26" s="6" t="s">
        <v>32</v>
      </c>
      <c r="B26" s="26">
        <v>317.3</v>
      </c>
      <c r="C26" s="27" t="s">
        <v>21</v>
      </c>
      <c r="D26" s="17">
        <v>310.4021</v>
      </c>
      <c r="E26" s="27">
        <v>309.1596</v>
      </c>
      <c r="F26" s="28">
        <v>309.79</v>
      </c>
      <c r="G26" s="10">
        <f>F26/E26*100-100</f>
        <v>0.2039076257052983</v>
      </c>
      <c r="H26" s="10">
        <f>F26/B26*100-100</f>
        <v>-2.3668452568547167</v>
      </c>
    </row>
    <row r="27" spans="1:8" ht="15">
      <c r="A27" s="29" t="s">
        <v>33</v>
      </c>
      <c r="B27" s="30">
        <v>371.4</v>
      </c>
      <c r="C27" s="31">
        <v>361.8661</v>
      </c>
      <c r="D27" s="31">
        <v>356.4868</v>
      </c>
      <c r="E27" s="31">
        <v>359.3754</v>
      </c>
      <c r="F27" s="31">
        <v>358.26</v>
      </c>
      <c r="G27" s="32">
        <f>F27/E27*100-100</f>
        <v>-0.31037182845571465</v>
      </c>
      <c r="H27" s="33">
        <f>F27/B27*100-100</f>
        <v>-3.537964458804524</v>
      </c>
    </row>
    <row r="28" spans="1:8" ht="15.75" thickBot="1">
      <c r="A28" s="82" t="s">
        <v>34</v>
      </c>
      <c r="B28" s="82"/>
      <c r="C28" s="82"/>
      <c r="D28" s="82"/>
      <c r="E28" s="82"/>
      <c r="F28" s="82"/>
      <c r="G28" s="82"/>
      <c r="H28" s="82"/>
    </row>
    <row r="29" spans="1:8" ht="15">
      <c r="A29" s="6" t="s">
        <v>35</v>
      </c>
      <c r="B29" s="7">
        <v>282</v>
      </c>
      <c r="C29" s="8">
        <v>266.2282489927684</v>
      </c>
      <c r="D29" s="8">
        <v>261.23</v>
      </c>
      <c r="E29" s="8">
        <v>267.00396166773055</v>
      </c>
      <c r="F29" s="9">
        <v>262.2</v>
      </c>
      <c r="G29" s="10">
        <f>F29/E29*100-100</f>
        <v>-1.799209883525549</v>
      </c>
      <c r="H29" s="10">
        <f>F29/B29*100-100</f>
        <v>-7.0212765957446805</v>
      </c>
    </row>
    <row r="30" spans="1:8" ht="15">
      <c r="A30" s="6" t="s">
        <v>25</v>
      </c>
      <c r="B30" s="11">
        <v>331.5</v>
      </c>
      <c r="C30" s="23">
        <v>266.9428</v>
      </c>
      <c r="D30" s="23">
        <v>270.201</v>
      </c>
      <c r="E30" s="23">
        <v>274.1486</v>
      </c>
      <c r="F30" s="24">
        <v>280.32</v>
      </c>
      <c r="G30" s="10">
        <f>F30/E30*100-100</f>
        <v>2.251114906295342</v>
      </c>
      <c r="H30" s="10">
        <f>F30/B30*100-100</f>
        <v>-15.438914027149323</v>
      </c>
    </row>
    <row r="31" spans="1:8" ht="15">
      <c r="A31" s="6" t="s">
        <v>11</v>
      </c>
      <c r="B31" s="11">
        <v>239</v>
      </c>
      <c r="C31" s="12">
        <v>237.1753</v>
      </c>
      <c r="D31" s="12">
        <v>234.1884</v>
      </c>
      <c r="E31" s="12">
        <v>231.5633</v>
      </c>
      <c r="F31" s="13">
        <v>214.47</v>
      </c>
      <c r="G31" s="34">
        <f>F31/E31*100-100</f>
        <v>-7.381696495083631</v>
      </c>
      <c r="H31" s="34">
        <f>F31/B31*100-100</f>
        <v>-10.26359832635984</v>
      </c>
    </row>
    <row r="32" spans="1:8" ht="15">
      <c r="A32" s="6" t="s">
        <v>27</v>
      </c>
      <c r="B32" s="14">
        <v>306.7</v>
      </c>
      <c r="C32" s="17" t="s">
        <v>21</v>
      </c>
      <c r="D32" s="17" t="s">
        <v>21</v>
      </c>
      <c r="E32" s="17" t="s">
        <v>21</v>
      </c>
      <c r="F32" s="18" t="s">
        <v>21</v>
      </c>
      <c r="G32" s="10" t="s">
        <v>15</v>
      </c>
      <c r="H32" s="10" t="s">
        <v>15</v>
      </c>
    </row>
    <row r="33" spans="1:8" ht="15">
      <c r="A33" s="6" t="s">
        <v>20</v>
      </c>
      <c r="B33" s="14">
        <v>304.3</v>
      </c>
      <c r="C33" s="17" t="s">
        <v>21</v>
      </c>
      <c r="D33" s="17" t="s">
        <v>21</v>
      </c>
      <c r="E33" s="17" t="s">
        <v>21</v>
      </c>
      <c r="F33" s="18" t="s">
        <v>21</v>
      </c>
      <c r="G33" s="10" t="s">
        <v>15</v>
      </c>
      <c r="H33" s="10" t="s">
        <v>15</v>
      </c>
    </row>
    <row r="34" spans="1:8" ht="15">
      <c r="A34" s="6" t="s">
        <v>22</v>
      </c>
      <c r="B34" s="11">
        <v>329.8</v>
      </c>
      <c r="C34" s="17">
        <v>333.0514</v>
      </c>
      <c r="D34" s="17">
        <v>332.7669</v>
      </c>
      <c r="E34" s="17">
        <v>333.7036</v>
      </c>
      <c r="F34" s="18">
        <v>333.14</v>
      </c>
      <c r="G34" s="10">
        <f aca="true" t="shared" si="0" ref="G34:G57">F34/E34*100-100</f>
        <v>-0.1688923943283811</v>
      </c>
      <c r="H34" s="10">
        <f aca="true" t="shared" si="1" ref="H34:H57">F34/B34*100-100</f>
        <v>1.0127349909035672</v>
      </c>
    </row>
    <row r="35" spans="1:8" ht="15">
      <c r="A35" s="6" t="s">
        <v>24</v>
      </c>
      <c r="B35" s="11">
        <v>340.6</v>
      </c>
      <c r="C35" s="12">
        <v>332.7362</v>
      </c>
      <c r="D35" s="12">
        <v>331.6595</v>
      </c>
      <c r="E35" s="12">
        <v>331.7149</v>
      </c>
      <c r="F35" s="13">
        <v>329.56</v>
      </c>
      <c r="G35" s="34">
        <f t="shared" si="0"/>
        <v>-0.6496241199897952</v>
      </c>
      <c r="H35" s="34">
        <f t="shared" si="1"/>
        <v>-3.241338813857908</v>
      </c>
    </row>
    <row r="36" spans="1:8" ht="15">
      <c r="A36" s="6" t="s">
        <v>36</v>
      </c>
      <c r="B36" s="11">
        <v>354.1</v>
      </c>
      <c r="C36" s="12">
        <v>268.3946</v>
      </c>
      <c r="D36" s="12">
        <v>215.1123</v>
      </c>
      <c r="E36" s="12">
        <v>247.623</v>
      </c>
      <c r="F36" s="13">
        <v>242.87</v>
      </c>
      <c r="G36" s="34">
        <f t="shared" si="0"/>
        <v>-1.9194501318536652</v>
      </c>
      <c r="H36" s="34">
        <f t="shared" si="1"/>
        <v>-31.4120304998588</v>
      </c>
    </row>
    <row r="37" spans="1:8" ht="15">
      <c r="A37" s="6" t="s">
        <v>18</v>
      </c>
      <c r="B37" s="14">
        <v>295.8</v>
      </c>
      <c r="C37" s="17">
        <v>320.4482</v>
      </c>
      <c r="D37" s="17">
        <v>320.4482</v>
      </c>
      <c r="E37" s="17">
        <v>320.4482</v>
      </c>
      <c r="F37" s="18">
        <v>320.45</v>
      </c>
      <c r="G37" s="34">
        <f t="shared" si="0"/>
        <v>0.0005617132503772382</v>
      </c>
      <c r="H37" s="34">
        <f t="shared" si="1"/>
        <v>8.333333333333329</v>
      </c>
    </row>
    <row r="38" spans="1:8" ht="15">
      <c r="A38" s="6" t="s">
        <v>37</v>
      </c>
      <c r="B38" s="11">
        <v>309.5</v>
      </c>
      <c r="C38" s="12">
        <v>305</v>
      </c>
      <c r="D38" s="12">
        <v>300</v>
      </c>
      <c r="E38" s="12">
        <v>300</v>
      </c>
      <c r="F38" s="13">
        <v>306</v>
      </c>
      <c r="G38" s="34">
        <f t="shared" si="0"/>
        <v>2</v>
      </c>
      <c r="H38" s="34">
        <f t="shared" si="1"/>
        <v>-1.1308562197092158</v>
      </c>
    </row>
    <row r="39" spans="1:8" ht="15">
      <c r="A39" s="6" t="s">
        <v>38</v>
      </c>
      <c r="B39" s="11">
        <v>347.6</v>
      </c>
      <c r="C39" s="12">
        <v>347.393</v>
      </c>
      <c r="D39" s="12">
        <v>346.2584</v>
      </c>
      <c r="E39" s="12">
        <v>346.7393</v>
      </c>
      <c r="F39" s="13">
        <v>348.02</v>
      </c>
      <c r="G39" s="34">
        <f t="shared" si="0"/>
        <v>0.36935530526824323</v>
      </c>
      <c r="H39" s="34">
        <f t="shared" si="1"/>
        <v>0.12082853855004316</v>
      </c>
    </row>
    <row r="40" spans="1:8" ht="15">
      <c r="A40" s="6" t="s">
        <v>28</v>
      </c>
      <c r="B40" s="14">
        <v>313</v>
      </c>
      <c r="C40" s="17">
        <v>336.8187</v>
      </c>
      <c r="D40" s="17">
        <v>332.3448</v>
      </c>
      <c r="E40" s="17">
        <v>333.9094</v>
      </c>
      <c r="F40" s="18">
        <v>333.91</v>
      </c>
      <c r="G40" s="34">
        <f t="shared" si="0"/>
        <v>0.00017968946069402136</v>
      </c>
      <c r="H40" s="34">
        <f t="shared" si="1"/>
        <v>6.680511182108646</v>
      </c>
    </row>
    <row r="41" spans="1:8" ht="15">
      <c r="A41" s="6" t="s">
        <v>12</v>
      </c>
      <c r="B41" s="11">
        <v>301.7</v>
      </c>
      <c r="C41" s="12">
        <v>291.7594</v>
      </c>
      <c r="D41" s="12">
        <v>288.1204</v>
      </c>
      <c r="E41" s="12">
        <v>297.4156</v>
      </c>
      <c r="F41" s="13">
        <v>291.86</v>
      </c>
      <c r="G41" s="34">
        <f t="shared" si="0"/>
        <v>-1.8679585065477227</v>
      </c>
      <c r="H41" s="34">
        <f t="shared" si="1"/>
        <v>-3.2615180643022796</v>
      </c>
    </row>
    <row r="42" spans="1:8" ht="15">
      <c r="A42" s="6" t="s">
        <v>13</v>
      </c>
      <c r="B42" s="11">
        <v>339.8</v>
      </c>
      <c r="C42" s="12">
        <v>324.4393</v>
      </c>
      <c r="D42" s="12">
        <v>324.95</v>
      </c>
      <c r="E42" s="12">
        <v>320.0608</v>
      </c>
      <c r="F42" s="13">
        <v>320.86</v>
      </c>
      <c r="G42" s="34">
        <f t="shared" si="0"/>
        <v>0.2497025565142792</v>
      </c>
      <c r="H42" s="34">
        <f t="shared" si="1"/>
        <v>-5.57386698057681</v>
      </c>
    </row>
    <row r="43" spans="1:8" ht="15">
      <c r="A43" s="6" t="s">
        <v>14</v>
      </c>
      <c r="B43" s="11">
        <v>364.6</v>
      </c>
      <c r="C43" s="12">
        <v>342.0075</v>
      </c>
      <c r="D43" s="12">
        <v>338.9142</v>
      </c>
      <c r="E43" s="12">
        <v>336.7593</v>
      </c>
      <c r="F43" s="13">
        <v>338.91</v>
      </c>
      <c r="G43" s="34">
        <f t="shared" si="0"/>
        <v>0.6386460596634009</v>
      </c>
      <c r="H43" s="34">
        <f t="shared" si="1"/>
        <v>-7.046077893582009</v>
      </c>
    </row>
    <row r="44" spans="1:8" ht="15">
      <c r="A44" s="6" t="s">
        <v>16</v>
      </c>
      <c r="B44" s="11">
        <v>411.2</v>
      </c>
      <c r="C44" s="23">
        <v>384.3157</v>
      </c>
      <c r="D44" s="23">
        <v>384.3157</v>
      </c>
      <c r="E44" s="23">
        <v>384.3157</v>
      </c>
      <c r="F44" s="24">
        <v>384.32</v>
      </c>
      <c r="G44" s="34">
        <f t="shared" si="0"/>
        <v>0.0011188718025465505</v>
      </c>
      <c r="H44" s="34">
        <f t="shared" si="1"/>
        <v>-6.536964980544752</v>
      </c>
    </row>
    <row r="45" spans="1:8" ht="15">
      <c r="A45" s="6" t="s">
        <v>29</v>
      </c>
      <c r="B45" s="11">
        <v>386</v>
      </c>
      <c r="C45" s="12">
        <v>362.717</v>
      </c>
      <c r="D45" s="12">
        <v>358.9134</v>
      </c>
      <c r="E45" s="12">
        <v>359.2298</v>
      </c>
      <c r="F45" s="13">
        <v>354.13</v>
      </c>
      <c r="G45" s="34">
        <f t="shared" si="0"/>
        <v>-1.4196483699292344</v>
      </c>
      <c r="H45" s="34">
        <f t="shared" si="1"/>
        <v>-8.256476683937834</v>
      </c>
    </row>
    <row r="46" spans="1:8" ht="15">
      <c r="A46" s="6" t="s">
        <v>39</v>
      </c>
      <c r="B46" s="11">
        <v>377.7</v>
      </c>
      <c r="C46" s="12">
        <v>377.6301</v>
      </c>
      <c r="D46" s="12">
        <v>377.4693</v>
      </c>
      <c r="E46" s="12">
        <v>378.1889</v>
      </c>
      <c r="F46" s="13">
        <v>378.67</v>
      </c>
      <c r="G46" s="34">
        <f t="shared" si="0"/>
        <v>0.12721156014892188</v>
      </c>
      <c r="H46" s="34">
        <f t="shared" si="1"/>
        <v>0.256817580090015</v>
      </c>
    </row>
    <row r="47" spans="1:8" ht="15">
      <c r="A47" s="6" t="s">
        <v>31</v>
      </c>
      <c r="B47" s="11">
        <v>375.3</v>
      </c>
      <c r="C47" s="12">
        <v>345.4548</v>
      </c>
      <c r="D47" s="12">
        <v>339.5422</v>
      </c>
      <c r="E47" s="12">
        <v>333.73</v>
      </c>
      <c r="F47" s="13">
        <v>333.11</v>
      </c>
      <c r="G47" s="34">
        <f t="shared" si="0"/>
        <v>-0.18577892308154276</v>
      </c>
      <c r="H47" s="34">
        <f t="shared" si="1"/>
        <v>-11.241673328004268</v>
      </c>
    </row>
    <row r="48" spans="1:8" ht="15">
      <c r="A48" s="6" t="s">
        <v>17</v>
      </c>
      <c r="B48" s="14">
        <v>394.2</v>
      </c>
      <c r="C48" s="17">
        <v>396.2068</v>
      </c>
      <c r="D48" s="17">
        <v>397.0977</v>
      </c>
      <c r="E48" s="17">
        <v>401.1485</v>
      </c>
      <c r="F48" s="18">
        <v>401.47</v>
      </c>
      <c r="G48" s="34">
        <f t="shared" si="0"/>
        <v>0.08014488400181108</v>
      </c>
      <c r="H48" s="34">
        <f t="shared" si="1"/>
        <v>1.8442415017757554</v>
      </c>
    </row>
    <row r="49" spans="1:8" ht="15">
      <c r="A49" s="6" t="s">
        <v>40</v>
      </c>
      <c r="B49" s="14">
        <v>385.8</v>
      </c>
      <c r="C49" s="17">
        <v>375.8644</v>
      </c>
      <c r="D49" s="17">
        <v>373.5641</v>
      </c>
      <c r="E49" s="17">
        <v>363.3397</v>
      </c>
      <c r="F49" s="18">
        <v>369.79</v>
      </c>
      <c r="G49" s="34">
        <f t="shared" si="0"/>
        <v>1.7752808184737319</v>
      </c>
      <c r="H49" s="34">
        <f t="shared" si="1"/>
        <v>-4.149818558838774</v>
      </c>
    </row>
    <row r="50" spans="1:8" ht="15">
      <c r="A50" s="6" t="s">
        <v>32</v>
      </c>
      <c r="B50" s="11">
        <v>329.9</v>
      </c>
      <c r="C50" s="12">
        <v>346.613</v>
      </c>
      <c r="D50" s="12">
        <v>362.6585</v>
      </c>
      <c r="E50" s="12">
        <v>333.838</v>
      </c>
      <c r="F50" s="13">
        <v>300.4</v>
      </c>
      <c r="G50" s="34">
        <f t="shared" si="0"/>
        <v>-10.016235419574784</v>
      </c>
      <c r="H50" s="34">
        <f t="shared" si="1"/>
        <v>-8.942103667778113</v>
      </c>
    </row>
    <row r="51" spans="1:8" ht="15">
      <c r="A51" s="6" t="s">
        <v>26</v>
      </c>
      <c r="B51" s="11">
        <v>372.7</v>
      </c>
      <c r="C51" s="17">
        <v>354.4371</v>
      </c>
      <c r="D51" s="17">
        <v>353.8986</v>
      </c>
      <c r="E51" s="17">
        <v>354.77</v>
      </c>
      <c r="F51" s="18">
        <v>353.98</v>
      </c>
      <c r="G51" s="34">
        <f t="shared" si="0"/>
        <v>-0.22267948248159541</v>
      </c>
      <c r="H51" s="34">
        <f t="shared" si="1"/>
        <v>-5.02280654682049</v>
      </c>
    </row>
    <row r="52" spans="1:8" ht="15">
      <c r="A52" s="6" t="s">
        <v>19</v>
      </c>
      <c r="B52" s="11">
        <v>378</v>
      </c>
      <c r="C52" s="17">
        <v>380.4105</v>
      </c>
      <c r="D52" s="17">
        <v>380.2959</v>
      </c>
      <c r="E52" s="17">
        <v>380.3232</v>
      </c>
      <c r="F52" s="18">
        <v>374.26</v>
      </c>
      <c r="G52" s="34">
        <f t="shared" si="0"/>
        <v>-1.5942230187377504</v>
      </c>
      <c r="H52" s="34">
        <f t="shared" si="1"/>
        <v>-0.9894179894180013</v>
      </c>
    </row>
    <row r="53" spans="1:8" ht="15">
      <c r="A53" s="6" t="s">
        <v>41</v>
      </c>
      <c r="B53" s="11">
        <v>366.6</v>
      </c>
      <c r="C53" s="17">
        <v>367.7742</v>
      </c>
      <c r="D53" s="17">
        <v>370.7563</v>
      </c>
      <c r="E53" s="17">
        <v>367.697</v>
      </c>
      <c r="F53" s="18">
        <v>365.65</v>
      </c>
      <c r="G53" s="34">
        <f t="shared" si="0"/>
        <v>-0.5567083767341217</v>
      </c>
      <c r="H53" s="34">
        <f t="shared" si="1"/>
        <v>-0.25913802509548134</v>
      </c>
    </row>
    <row r="54" spans="1:8" ht="15">
      <c r="A54" s="6" t="s">
        <v>23</v>
      </c>
      <c r="B54" s="11">
        <v>404.5</v>
      </c>
      <c r="C54" s="17">
        <v>394.1537</v>
      </c>
      <c r="D54" s="17">
        <v>395.8368</v>
      </c>
      <c r="E54" s="17">
        <v>395.4832</v>
      </c>
      <c r="F54" s="18">
        <v>391.5</v>
      </c>
      <c r="G54" s="34">
        <f t="shared" si="0"/>
        <v>-1.0071729974876433</v>
      </c>
      <c r="H54" s="34">
        <f t="shared" si="1"/>
        <v>-3.2138442521631703</v>
      </c>
    </row>
    <row r="55" spans="1:8" ht="15">
      <c r="A55" s="6" t="s">
        <v>30</v>
      </c>
      <c r="B55" s="11">
        <v>372.9</v>
      </c>
      <c r="C55" s="12">
        <v>342.2311</v>
      </c>
      <c r="D55" s="12">
        <v>340.8789</v>
      </c>
      <c r="E55" s="12">
        <v>344.8562</v>
      </c>
      <c r="F55" s="13">
        <v>336.4</v>
      </c>
      <c r="G55" s="34">
        <f t="shared" si="0"/>
        <v>-2.4520945251963013</v>
      </c>
      <c r="H55" s="34">
        <f t="shared" si="1"/>
        <v>-9.788146956288543</v>
      </c>
    </row>
    <row r="56" spans="1:8" ht="15">
      <c r="A56" s="6" t="s">
        <v>42</v>
      </c>
      <c r="B56" s="35">
        <v>354.1</v>
      </c>
      <c r="C56" s="36">
        <v>361.6892</v>
      </c>
      <c r="D56" s="36">
        <v>361.0488</v>
      </c>
      <c r="E56" s="36">
        <v>354.8951</v>
      </c>
      <c r="F56" s="37">
        <v>356.99</v>
      </c>
      <c r="G56" s="38">
        <f t="shared" si="0"/>
        <v>0.5902871017379425</v>
      </c>
      <c r="H56" s="34">
        <f t="shared" si="1"/>
        <v>0.8161536289183857</v>
      </c>
    </row>
    <row r="57" spans="1:8" ht="15">
      <c r="A57" s="39" t="s">
        <v>33</v>
      </c>
      <c r="B57" s="40">
        <v>369</v>
      </c>
      <c r="C57" s="41">
        <v>349.1314</v>
      </c>
      <c r="D57" s="41">
        <v>347.8986</v>
      </c>
      <c r="E57" s="41">
        <v>348.0606</v>
      </c>
      <c r="F57" s="41">
        <v>347.56</v>
      </c>
      <c r="G57" s="42">
        <f t="shared" si="0"/>
        <v>-0.14382552923255787</v>
      </c>
      <c r="H57" s="43">
        <f t="shared" si="1"/>
        <v>-5.810298102981022</v>
      </c>
    </row>
    <row r="58" spans="1:8" ht="15.75" thickBot="1">
      <c r="A58" s="82" t="s">
        <v>43</v>
      </c>
      <c r="B58" s="82"/>
      <c r="C58" s="82"/>
      <c r="D58" s="82"/>
      <c r="E58" s="82"/>
      <c r="F58" s="82"/>
      <c r="G58" s="82"/>
      <c r="H58" s="82"/>
    </row>
    <row r="59" spans="1:8" ht="15">
      <c r="A59" s="6" t="s">
        <v>35</v>
      </c>
      <c r="B59" s="44">
        <v>298.1</v>
      </c>
      <c r="C59" s="8">
        <v>279.6</v>
      </c>
      <c r="D59" s="8">
        <v>273.21</v>
      </c>
      <c r="E59" s="8">
        <v>264.85</v>
      </c>
      <c r="F59" s="9">
        <v>275.69</v>
      </c>
      <c r="G59" s="10">
        <f>F59/E59*100-100</f>
        <v>4.09288276382857</v>
      </c>
      <c r="H59" s="10">
        <f>F59/B59*100-100</f>
        <v>-7.517611539751769</v>
      </c>
    </row>
    <row r="60" spans="1:8" ht="15">
      <c r="A60" s="6" t="s">
        <v>11</v>
      </c>
      <c r="B60" s="45" t="s">
        <v>15</v>
      </c>
      <c r="C60" s="17" t="s">
        <v>15</v>
      </c>
      <c r="D60" s="17">
        <v>255.28</v>
      </c>
      <c r="E60" s="17" t="s">
        <v>15</v>
      </c>
      <c r="F60" s="18" t="s">
        <v>15</v>
      </c>
      <c r="G60" s="10" t="s">
        <v>15</v>
      </c>
      <c r="H60" s="10" t="s">
        <v>15</v>
      </c>
    </row>
    <row r="61" spans="1:8" ht="15">
      <c r="A61" s="6" t="s">
        <v>27</v>
      </c>
      <c r="B61" s="45" t="s">
        <v>15</v>
      </c>
      <c r="C61" s="17" t="s">
        <v>15</v>
      </c>
      <c r="D61" s="17" t="s">
        <v>15</v>
      </c>
      <c r="E61" s="17" t="s">
        <v>15</v>
      </c>
      <c r="F61" s="18" t="s">
        <v>21</v>
      </c>
      <c r="G61" s="10" t="s">
        <v>15</v>
      </c>
      <c r="H61" s="10" t="s">
        <v>15</v>
      </c>
    </row>
    <row r="62" spans="1:8" ht="15">
      <c r="A62" s="6" t="s">
        <v>25</v>
      </c>
      <c r="B62" s="45">
        <v>335</v>
      </c>
      <c r="C62" s="17">
        <v>259.2349</v>
      </c>
      <c r="D62" s="17">
        <v>266.6389</v>
      </c>
      <c r="E62" s="17">
        <v>273.7431</v>
      </c>
      <c r="F62" s="18">
        <v>279.71</v>
      </c>
      <c r="G62" s="10">
        <f aca="true" t="shared" si="2" ref="G62:G74">F62/E62*100-100</f>
        <v>2.1797444392205563</v>
      </c>
      <c r="H62" s="10">
        <f>F62/B62*100-100</f>
        <v>-16.504477611940302</v>
      </c>
    </row>
    <row r="63" spans="1:8" ht="15">
      <c r="A63" s="6" t="s">
        <v>20</v>
      </c>
      <c r="B63" s="46">
        <v>324.8</v>
      </c>
      <c r="C63" s="23">
        <v>332.14</v>
      </c>
      <c r="D63" s="23">
        <v>341.15</v>
      </c>
      <c r="E63" s="23">
        <v>342.33</v>
      </c>
      <c r="F63" s="24" t="s">
        <v>21</v>
      </c>
      <c r="G63" s="10" t="s">
        <v>15</v>
      </c>
      <c r="H63" s="34" t="s">
        <v>15</v>
      </c>
    </row>
    <row r="64" spans="1:8" ht="15">
      <c r="A64" s="6" t="s">
        <v>22</v>
      </c>
      <c r="B64" s="47">
        <v>355.5</v>
      </c>
      <c r="C64" s="12">
        <v>333.98</v>
      </c>
      <c r="D64" s="12">
        <v>336.05</v>
      </c>
      <c r="E64" s="12">
        <v>334.24</v>
      </c>
      <c r="F64" s="13">
        <v>325.71</v>
      </c>
      <c r="G64" s="34">
        <f t="shared" si="2"/>
        <v>-2.5520584011488836</v>
      </c>
      <c r="H64" s="34">
        <f>F64/B64*100-100</f>
        <v>-8.379746835443044</v>
      </c>
    </row>
    <row r="65" spans="1:8" ht="15">
      <c r="A65" s="6" t="s">
        <v>24</v>
      </c>
      <c r="B65" s="47">
        <v>339.2</v>
      </c>
      <c r="C65" s="23">
        <v>331.5034</v>
      </c>
      <c r="D65" s="23">
        <v>321.2301</v>
      </c>
      <c r="E65" s="23">
        <v>325.6178</v>
      </c>
      <c r="F65" s="24">
        <v>325.6</v>
      </c>
      <c r="G65" s="10">
        <f t="shared" si="2"/>
        <v>-0.005466531620797355</v>
      </c>
      <c r="H65" s="34">
        <f>F65/B65*100-100</f>
        <v>-4.00943396226414</v>
      </c>
    </row>
    <row r="66" spans="1:8" ht="15">
      <c r="A66" s="6" t="s">
        <v>12</v>
      </c>
      <c r="B66" s="45">
        <v>326.4</v>
      </c>
      <c r="C66" s="17">
        <v>233.0176</v>
      </c>
      <c r="D66" s="17">
        <v>273.5272</v>
      </c>
      <c r="E66" s="17">
        <v>328.0475</v>
      </c>
      <c r="F66" s="18">
        <v>332.82</v>
      </c>
      <c r="G66" s="34">
        <f t="shared" si="2"/>
        <v>1.4548198050587047</v>
      </c>
      <c r="H66" s="34">
        <f>F66/B66*100-100</f>
        <v>1.9669117647058982</v>
      </c>
    </row>
    <row r="67" spans="1:8" ht="15">
      <c r="A67" s="6" t="s">
        <v>13</v>
      </c>
      <c r="B67" s="45" t="s">
        <v>15</v>
      </c>
      <c r="C67" s="17">
        <v>223.976</v>
      </c>
      <c r="D67" s="17" t="s">
        <v>15</v>
      </c>
      <c r="E67" s="17" t="s">
        <v>15</v>
      </c>
      <c r="F67" s="18" t="s">
        <v>15</v>
      </c>
      <c r="G67" s="10" t="s">
        <v>15</v>
      </c>
      <c r="H67" s="10" t="s">
        <v>15</v>
      </c>
    </row>
    <row r="68" spans="1:8" ht="15">
      <c r="A68" s="6" t="s">
        <v>14</v>
      </c>
      <c r="B68" s="45">
        <v>325.5</v>
      </c>
      <c r="C68" s="17">
        <v>310.15</v>
      </c>
      <c r="D68" s="17">
        <v>309.94</v>
      </c>
      <c r="E68" s="17">
        <v>305.33</v>
      </c>
      <c r="F68" s="18">
        <v>308.24</v>
      </c>
      <c r="G68" s="10">
        <f t="shared" si="2"/>
        <v>0.9530671732224363</v>
      </c>
      <c r="H68" s="10">
        <f aca="true" t="shared" si="3" ref="H68:H74">F68/B68*100-100</f>
        <v>-5.302611367127497</v>
      </c>
    </row>
    <row r="69" spans="1:8" ht="15">
      <c r="A69" s="6" t="s">
        <v>39</v>
      </c>
      <c r="B69" s="45" t="s">
        <v>15</v>
      </c>
      <c r="C69" s="17">
        <v>297</v>
      </c>
      <c r="D69" s="17">
        <v>205</v>
      </c>
      <c r="E69" s="17">
        <v>246</v>
      </c>
      <c r="F69" s="18">
        <v>303</v>
      </c>
      <c r="G69" s="34">
        <f t="shared" si="2"/>
        <v>23.170731707317074</v>
      </c>
      <c r="H69" s="10" t="s">
        <v>15</v>
      </c>
    </row>
    <row r="70" spans="1:8" ht="15">
      <c r="A70" s="6" t="s">
        <v>31</v>
      </c>
      <c r="B70" s="47">
        <v>270.9</v>
      </c>
      <c r="C70" s="12">
        <v>267.53</v>
      </c>
      <c r="D70" s="12">
        <v>268.52</v>
      </c>
      <c r="E70" s="12">
        <v>253.82</v>
      </c>
      <c r="F70" s="13">
        <v>258.04</v>
      </c>
      <c r="G70" s="34">
        <f t="shared" si="2"/>
        <v>1.6625955401465546</v>
      </c>
      <c r="H70" s="34">
        <f t="shared" si="3"/>
        <v>-4.747139165743803</v>
      </c>
    </row>
    <row r="71" spans="1:8" ht="15">
      <c r="A71" s="6" t="s">
        <v>26</v>
      </c>
      <c r="B71" s="47">
        <v>329.1</v>
      </c>
      <c r="C71" s="17">
        <v>319.06</v>
      </c>
      <c r="D71" s="17">
        <v>316.58</v>
      </c>
      <c r="E71" s="17">
        <v>319.39</v>
      </c>
      <c r="F71" s="18">
        <v>322.57</v>
      </c>
      <c r="G71" s="34">
        <f t="shared" si="2"/>
        <v>0.9956479539121403</v>
      </c>
      <c r="H71" s="34">
        <f t="shared" si="3"/>
        <v>-1.9841993315101831</v>
      </c>
    </row>
    <row r="72" spans="1:8" ht="15">
      <c r="A72" s="6" t="s">
        <v>19</v>
      </c>
      <c r="B72" s="45">
        <v>300</v>
      </c>
      <c r="C72" s="17">
        <v>330.2</v>
      </c>
      <c r="D72" s="17">
        <v>328.9</v>
      </c>
      <c r="E72" s="17">
        <v>329.9</v>
      </c>
      <c r="F72" s="18">
        <v>321.2</v>
      </c>
      <c r="G72" s="34">
        <f t="shared" si="2"/>
        <v>-2.63716277659897</v>
      </c>
      <c r="H72" s="34">
        <f t="shared" si="3"/>
        <v>7.066666666666663</v>
      </c>
    </row>
    <row r="73" spans="1:8" ht="15">
      <c r="A73" s="6" t="s">
        <v>23</v>
      </c>
      <c r="B73" s="45">
        <v>393.6</v>
      </c>
      <c r="C73" s="17">
        <v>385.3313</v>
      </c>
      <c r="D73" s="17">
        <v>384.5303</v>
      </c>
      <c r="E73" s="17">
        <v>384.1868</v>
      </c>
      <c r="F73" s="18">
        <v>384.18</v>
      </c>
      <c r="G73" s="34">
        <f t="shared" si="2"/>
        <v>-0.0017699723155431002</v>
      </c>
      <c r="H73" s="34">
        <f t="shared" si="3"/>
        <v>-2.393292682926827</v>
      </c>
    </row>
    <row r="74" spans="1:8" ht="15">
      <c r="A74" s="6" t="s">
        <v>40</v>
      </c>
      <c r="B74" s="45">
        <v>372.4</v>
      </c>
      <c r="C74" s="17" t="s">
        <v>15</v>
      </c>
      <c r="D74" s="17">
        <v>351.62</v>
      </c>
      <c r="E74" s="17">
        <v>336.92</v>
      </c>
      <c r="F74" s="18">
        <v>343</v>
      </c>
      <c r="G74" s="34">
        <f t="shared" si="2"/>
        <v>1.8045826902528717</v>
      </c>
      <c r="H74" s="34">
        <f t="shared" si="3"/>
        <v>-7.89473684210526</v>
      </c>
    </row>
    <row r="75" spans="1:8" ht="15">
      <c r="A75" s="6" t="s">
        <v>18</v>
      </c>
      <c r="B75" s="45" t="s">
        <v>15</v>
      </c>
      <c r="C75" s="17" t="s">
        <v>15</v>
      </c>
      <c r="D75" s="17" t="s">
        <v>15</v>
      </c>
      <c r="E75" s="17" t="s">
        <v>15</v>
      </c>
      <c r="F75" s="18" t="s">
        <v>15</v>
      </c>
      <c r="G75" s="34" t="s">
        <v>15</v>
      </c>
      <c r="H75" s="34" t="s">
        <v>15</v>
      </c>
    </row>
    <row r="76" spans="1:8" ht="15">
      <c r="A76" s="6" t="s">
        <v>32</v>
      </c>
      <c r="B76" s="45" t="s">
        <v>15</v>
      </c>
      <c r="C76" s="17" t="s">
        <v>15</v>
      </c>
      <c r="D76" s="17" t="s">
        <v>15</v>
      </c>
      <c r="E76" s="17" t="s">
        <v>15</v>
      </c>
      <c r="F76" s="18" t="s">
        <v>15</v>
      </c>
      <c r="G76" s="10" t="s">
        <v>15</v>
      </c>
      <c r="H76" s="10" t="s">
        <v>15</v>
      </c>
    </row>
    <row r="77" spans="1:8" ht="15">
      <c r="A77" s="6" t="s">
        <v>17</v>
      </c>
      <c r="B77" s="45" t="s">
        <v>15</v>
      </c>
      <c r="C77" s="17">
        <v>293.97</v>
      </c>
      <c r="D77" s="17">
        <v>317.58</v>
      </c>
      <c r="E77" s="17">
        <v>283.06</v>
      </c>
      <c r="F77" s="18" t="s">
        <v>15</v>
      </c>
      <c r="G77" s="10" t="s">
        <v>15</v>
      </c>
      <c r="H77" s="10" t="s">
        <v>15</v>
      </c>
    </row>
    <row r="78" spans="1:8" ht="15">
      <c r="A78" s="6" t="s">
        <v>28</v>
      </c>
      <c r="B78" s="45" t="s">
        <v>15</v>
      </c>
      <c r="C78" s="17" t="s">
        <v>15</v>
      </c>
      <c r="D78" s="17" t="s">
        <v>15</v>
      </c>
      <c r="E78" s="17" t="s">
        <v>15</v>
      </c>
      <c r="F78" s="18" t="s">
        <v>15</v>
      </c>
      <c r="G78" s="10" t="s">
        <v>15</v>
      </c>
      <c r="H78" s="10" t="s">
        <v>15</v>
      </c>
    </row>
    <row r="79" spans="1:8" ht="15">
      <c r="A79" s="6" t="s">
        <v>41</v>
      </c>
      <c r="B79" s="48" t="s">
        <v>15</v>
      </c>
      <c r="C79" s="36">
        <v>405.07</v>
      </c>
      <c r="D79" s="36">
        <v>407.1</v>
      </c>
      <c r="E79" s="36" t="s">
        <v>15</v>
      </c>
      <c r="F79" s="37" t="s">
        <v>15</v>
      </c>
      <c r="G79" s="49" t="s">
        <v>15</v>
      </c>
      <c r="H79" s="10" t="s">
        <v>15</v>
      </c>
    </row>
    <row r="80" spans="1:8" ht="15">
      <c r="A80" s="39" t="s">
        <v>33</v>
      </c>
      <c r="B80" s="41">
        <v>331.6</v>
      </c>
      <c r="C80" s="41">
        <v>283.5645</v>
      </c>
      <c r="D80" s="41">
        <v>283.9686</v>
      </c>
      <c r="E80" s="41">
        <v>284.4823</v>
      </c>
      <c r="F80" s="41">
        <v>291.04</v>
      </c>
      <c r="G80" s="42">
        <f>F80/E80*100-100</f>
        <v>2.3051346252473337</v>
      </c>
      <c r="H80" s="43">
        <f>F80/B80*100-100</f>
        <v>-12.23160434258142</v>
      </c>
    </row>
    <row r="81" spans="1:8" ht="15.75" thickBot="1">
      <c r="A81" s="82" t="s">
        <v>44</v>
      </c>
      <c r="B81" s="82"/>
      <c r="C81" s="82"/>
      <c r="D81" s="82"/>
      <c r="E81" s="82"/>
      <c r="F81" s="82"/>
      <c r="G81" s="82"/>
      <c r="H81" s="82"/>
    </row>
    <row r="82" spans="1:8" ht="15">
      <c r="A82" s="6" t="s">
        <v>35</v>
      </c>
      <c r="B82" s="50">
        <v>234.8</v>
      </c>
      <c r="C82" s="8">
        <v>230.2626</v>
      </c>
      <c r="D82" s="8">
        <v>225.9</v>
      </c>
      <c r="E82" s="8">
        <v>232.5349</v>
      </c>
      <c r="F82" s="9" t="s">
        <v>21</v>
      </c>
      <c r="G82" s="10" t="s">
        <v>15</v>
      </c>
      <c r="H82" s="10" t="s">
        <v>15</v>
      </c>
    </row>
    <row r="83" spans="1:8" ht="15">
      <c r="A83" s="6" t="s">
        <v>25</v>
      </c>
      <c r="B83" s="51">
        <v>272.7</v>
      </c>
      <c r="C83" s="52">
        <v>237.5117</v>
      </c>
      <c r="D83" s="52">
        <v>236.9216</v>
      </c>
      <c r="E83" s="52">
        <v>238.2794</v>
      </c>
      <c r="F83" s="53">
        <v>238.92</v>
      </c>
      <c r="G83" s="10">
        <f>F83/E83*100-100</f>
        <v>0.26884405450071824</v>
      </c>
      <c r="H83" s="10">
        <f>F83/B83*100-100</f>
        <v>-12.387238723872386</v>
      </c>
    </row>
    <row r="84" spans="1:8" ht="15">
      <c r="A84" s="6" t="s">
        <v>11</v>
      </c>
      <c r="B84" s="51">
        <v>229.3</v>
      </c>
      <c r="C84" s="54">
        <v>215.5806</v>
      </c>
      <c r="D84" s="54">
        <v>206.4871</v>
      </c>
      <c r="E84" s="54">
        <v>202.0264</v>
      </c>
      <c r="F84" s="55">
        <v>193.52</v>
      </c>
      <c r="G84" s="34">
        <f>F84/E84*100-100</f>
        <v>-4.2105388206689724</v>
      </c>
      <c r="H84" s="34">
        <f>F84/B84*100-100</f>
        <v>-15.60401221107719</v>
      </c>
    </row>
    <row r="85" spans="1:8" ht="15">
      <c r="A85" s="6" t="s">
        <v>27</v>
      </c>
      <c r="B85" s="45">
        <v>276.9</v>
      </c>
      <c r="C85" s="17">
        <v>230.6588</v>
      </c>
      <c r="D85" s="17">
        <v>231.4004</v>
      </c>
      <c r="E85" s="17" t="s">
        <v>21</v>
      </c>
      <c r="F85" s="18" t="s">
        <v>21</v>
      </c>
      <c r="G85" s="10" t="s">
        <v>15</v>
      </c>
      <c r="H85" s="10" t="s">
        <v>15</v>
      </c>
    </row>
    <row r="86" spans="1:8" ht="15">
      <c r="A86" s="6" t="s">
        <v>20</v>
      </c>
      <c r="B86" s="46">
        <v>160.7</v>
      </c>
      <c r="C86" s="17" t="s">
        <v>21</v>
      </c>
      <c r="D86" s="17" t="s">
        <v>21</v>
      </c>
      <c r="E86" s="17" t="s">
        <v>21</v>
      </c>
      <c r="F86" s="18" t="s">
        <v>21</v>
      </c>
      <c r="G86" s="10" t="s">
        <v>15</v>
      </c>
      <c r="H86" s="10" t="s">
        <v>15</v>
      </c>
    </row>
    <row r="87" spans="1:8" ht="15">
      <c r="A87" s="6" t="s">
        <v>22</v>
      </c>
      <c r="B87" s="51">
        <v>205.8</v>
      </c>
      <c r="C87" s="23">
        <v>228.0866</v>
      </c>
      <c r="D87" s="23">
        <v>227.4495</v>
      </c>
      <c r="E87" s="23">
        <v>225.6767</v>
      </c>
      <c r="F87" s="24">
        <v>230.71</v>
      </c>
      <c r="G87" s="34">
        <f aca="true" t="shared" si="4" ref="G87:G108">F87/E87*100-100</f>
        <v>2.230314427674628</v>
      </c>
      <c r="H87" s="34">
        <f aca="true" t="shared" si="5" ref="H87:H110">F87/B87*100-100</f>
        <v>12.103984450923221</v>
      </c>
    </row>
    <row r="88" spans="1:8" ht="15">
      <c r="A88" s="6" t="s">
        <v>24</v>
      </c>
      <c r="B88" s="46">
        <v>239.7</v>
      </c>
      <c r="C88" s="23">
        <v>238.2412</v>
      </c>
      <c r="D88" s="23">
        <v>239.1786</v>
      </c>
      <c r="E88" s="23">
        <v>240.2072</v>
      </c>
      <c r="F88" s="24">
        <v>234.4</v>
      </c>
      <c r="G88" s="34">
        <f t="shared" si="4"/>
        <v>-2.4175794897072223</v>
      </c>
      <c r="H88" s="34">
        <f t="shared" si="5"/>
        <v>-2.211097204839376</v>
      </c>
    </row>
    <row r="89" spans="1:8" ht="15">
      <c r="A89" s="6" t="s">
        <v>36</v>
      </c>
      <c r="B89" s="51">
        <v>204.8</v>
      </c>
      <c r="C89" s="54">
        <v>197.3304</v>
      </c>
      <c r="D89" s="54">
        <v>196.1685</v>
      </c>
      <c r="E89" s="54">
        <v>194.3651</v>
      </c>
      <c r="F89" s="55">
        <v>195.38</v>
      </c>
      <c r="G89" s="34">
        <f t="shared" si="4"/>
        <v>0.5221616432168048</v>
      </c>
      <c r="H89" s="34">
        <f t="shared" si="5"/>
        <v>-4.599609375</v>
      </c>
    </row>
    <row r="90" spans="1:8" ht="15">
      <c r="A90" s="6" t="s">
        <v>18</v>
      </c>
      <c r="B90" s="56">
        <v>175.7</v>
      </c>
      <c r="C90" s="52">
        <v>217.9271</v>
      </c>
      <c r="D90" s="52">
        <v>217.9271</v>
      </c>
      <c r="E90" s="52">
        <v>217.9271</v>
      </c>
      <c r="F90" s="53">
        <v>217.93</v>
      </c>
      <c r="G90" s="34">
        <f t="shared" si="4"/>
        <v>0.0013307202271022334</v>
      </c>
      <c r="H90" s="34">
        <f t="shared" si="5"/>
        <v>24.035287421741614</v>
      </c>
    </row>
    <row r="91" spans="1:8" ht="15">
      <c r="A91" s="6" t="s">
        <v>37</v>
      </c>
      <c r="B91" s="51">
        <v>170.7</v>
      </c>
      <c r="C91" s="54">
        <v>171.5236</v>
      </c>
      <c r="D91" s="54">
        <v>169.6779</v>
      </c>
      <c r="E91" s="54">
        <v>170.8457</v>
      </c>
      <c r="F91" s="55">
        <v>160</v>
      </c>
      <c r="G91" s="34">
        <f t="shared" si="4"/>
        <v>-6.34824288817336</v>
      </c>
      <c r="H91" s="34">
        <f t="shared" si="5"/>
        <v>-6.268306971294663</v>
      </c>
    </row>
    <row r="92" spans="1:8" ht="15">
      <c r="A92" s="6" t="s">
        <v>38</v>
      </c>
      <c r="B92" s="51">
        <v>269.7</v>
      </c>
      <c r="C92" s="54">
        <v>262.1604</v>
      </c>
      <c r="D92" s="54">
        <v>260.9833</v>
      </c>
      <c r="E92" s="54">
        <v>260.3352</v>
      </c>
      <c r="F92" s="55">
        <v>259.59</v>
      </c>
      <c r="G92" s="34">
        <f t="shared" si="4"/>
        <v>-0.28624634701724005</v>
      </c>
      <c r="H92" s="34">
        <f t="shared" si="5"/>
        <v>-3.748609566184655</v>
      </c>
    </row>
    <row r="93" spans="1:8" ht="15">
      <c r="A93" s="6" t="s">
        <v>28</v>
      </c>
      <c r="B93" s="51">
        <v>227.9</v>
      </c>
      <c r="C93" s="54">
        <v>235.0762</v>
      </c>
      <c r="D93" s="54">
        <v>254.3925</v>
      </c>
      <c r="E93" s="54">
        <v>245.4468</v>
      </c>
      <c r="F93" s="55">
        <v>245.45</v>
      </c>
      <c r="G93" s="34">
        <f t="shared" si="4"/>
        <v>0.0013037448440798016</v>
      </c>
      <c r="H93" s="34">
        <f t="shared" si="5"/>
        <v>7.700745941202271</v>
      </c>
    </row>
    <row r="94" spans="1:8" ht="15">
      <c r="A94" s="6" t="s">
        <v>12</v>
      </c>
      <c r="B94" s="51">
        <v>256.7</v>
      </c>
      <c r="C94" s="54">
        <v>243.0549</v>
      </c>
      <c r="D94" s="54">
        <v>249.1058</v>
      </c>
      <c r="E94" s="54">
        <v>247.723</v>
      </c>
      <c r="F94" s="55">
        <v>244.05</v>
      </c>
      <c r="G94" s="34">
        <f t="shared" si="4"/>
        <v>-1.4827044723340208</v>
      </c>
      <c r="H94" s="34">
        <f t="shared" si="5"/>
        <v>-4.927931437475635</v>
      </c>
    </row>
    <row r="95" spans="1:8" ht="15">
      <c r="A95" s="6" t="s">
        <v>13</v>
      </c>
      <c r="B95" s="51">
        <v>273.7</v>
      </c>
      <c r="C95" s="54">
        <v>256.9984</v>
      </c>
      <c r="D95" s="54">
        <v>259.0536</v>
      </c>
      <c r="E95" s="54">
        <v>256.4849</v>
      </c>
      <c r="F95" s="55">
        <v>259.39</v>
      </c>
      <c r="G95" s="34">
        <f t="shared" si="4"/>
        <v>1.1326592715594614</v>
      </c>
      <c r="H95" s="34">
        <f t="shared" si="5"/>
        <v>-5.228352210449401</v>
      </c>
    </row>
    <row r="96" spans="1:8" ht="15">
      <c r="A96" s="6" t="s">
        <v>14</v>
      </c>
      <c r="B96" s="51">
        <v>280.6</v>
      </c>
      <c r="C96" s="54">
        <v>296.3756</v>
      </c>
      <c r="D96" s="54">
        <v>288.6864</v>
      </c>
      <c r="E96" s="54">
        <v>280.0878</v>
      </c>
      <c r="F96" s="55">
        <v>277.69</v>
      </c>
      <c r="G96" s="34">
        <f t="shared" si="4"/>
        <v>-0.8560886979011713</v>
      </c>
      <c r="H96" s="34">
        <f t="shared" si="5"/>
        <v>-1.0370634354953836</v>
      </c>
    </row>
    <row r="97" spans="1:8" ht="15">
      <c r="A97" s="6" t="s">
        <v>16</v>
      </c>
      <c r="B97" s="51">
        <v>187.6</v>
      </c>
      <c r="C97" s="23">
        <v>175.317</v>
      </c>
      <c r="D97" s="23">
        <v>175.317</v>
      </c>
      <c r="E97" s="23">
        <v>175.317</v>
      </c>
      <c r="F97" s="24">
        <v>175.32</v>
      </c>
      <c r="G97" s="34">
        <f t="shared" si="4"/>
        <v>0.001711186023030109</v>
      </c>
      <c r="H97" s="34">
        <f t="shared" si="5"/>
        <v>-6.545842217484008</v>
      </c>
    </row>
    <row r="98" spans="1:8" ht="15">
      <c r="A98" s="6" t="s">
        <v>29</v>
      </c>
      <c r="B98" s="51">
        <v>249.2</v>
      </c>
      <c r="C98" s="54">
        <v>244.3263</v>
      </c>
      <c r="D98" s="54">
        <v>245.6288</v>
      </c>
      <c r="E98" s="54">
        <v>244.1448</v>
      </c>
      <c r="F98" s="55">
        <v>242.46</v>
      </c>
      <c r="G98" s="34">
        <f t="shared" si="4"/>
        <v>-0.6900822790409649</v>
      </c>
      <c r="H98" s="34">
        <f t="shared" si="5"/>
        <v>-2.704654895666124</v>
      </c>
    </row>
    <row r="99" spans="1:8" ht="15">
      <c r="A99" s="6" t="s">
        <v>39</v>
      </c>
      <c r="B99" s="51">
        <v>330.5</v>
      </c>
      <c r="C99" s="54">
        <v>325.923</v>
      </c>
      <c r="D99" s="54">
        <v>324.1567</v>
      </c>
      <c r="E99" s="54">
        <v>321.7477</v>
      </c>
      <c r="F99" s="55">
        <v>320.37</v>
      </c>
      <c r="G99" s="34">
        <f t="shared" si="4"/>
        <v>-0.428192649084977</v>
      </c>
      <c r="H99" s="34">
        <f t="shared" si="5"/>
        <v>-3.065052950075639</v>
      </c>
    </row>
    <row r="100" spans="1:8" ht="15">
      <c r="A100" s="6" t="s">
        <v>31</v>
      </c>
      <c r="B100" s="51">
        <v>294.5</v>
      </c>
      <c r="C100" s="54">
        <v>279.9476</v>
      </c>
      <c r="D100" s="54">
        <v>277.9635</v>
      </c>
      <c r="E100" s="54">
        <v>276.0146</v>
      </c>
      <c r="F100" s="55">
        <v>277.64</v>
      </c>
      <c r="G100" s="34">
        <f t="shared" si="4"/>
        <v>0.5888818924796055</v>
      </c>
      <c r="H100" s="34">
        <f t="shared" si="5"/>
        <v>-5.724957555178278</v>
      </c>
    </row>
    <row r="101" spans="1:8" ht="15">
      <c r="A101" s="6" t="s">
        <v>17</v>
      </c>
      <c r="B101" s="56">
        <v>251.8</v>
      </c>
      <c r="C101" s="52">
        <v>262.6264</v>
      </c>
      <c r="D101" s="52">
        <v>252.0669</v>
      </c>
      <c r="E101" s="52">
        <v>249.3449</v>
      </c>
      <c r="F101" s="53">
        <v>247.31</v>
      </c>
      <c r="G101" s="34">
        <f t="shared" si="4"/>
        <v>-0.8160985045212499</v>
      </c>
      <c r="H101" s="34">
        <f t="shared" si="5"/>
        <v>-1.7831612390786375</v>
      </c>
    </row>
    <row r="102" spans="1:8" ht="15">
      <c r="A102" s="6" t="s">
        <v>40</v>
      </c>
      <c r="B102" s="45">
        <v>332.3</v>
      </c>
      <c r="C102" s="17">
        <v>332.0414</v>
      </c>
      <c r="D102" s="17">
        <v>335.984</v>
      </c>
      <c r="E102" s="17">
        <v>332.749</v>
      </c>
      <c r="F102" s="18">
        <v>332.98</v>
      </c>
      <c r="G102" s="34">
        <f t="shared" si="4"/>
        <v>0.06942169623349059</v>
      </c>
      <c r="H102" s="34">
        <f t="shared" si="5"/>
        <v>0.20463436653625422</v>
      </c>
    </row>
    <row r="103" spans="1:8" ht="15">
      <c r="A103" s="6" t="s">
        <v>32</v>
      </c>
      <c r="B103" s="51">
        <v>247.5</v>
      </c>
      <c r="C103" s="54">
        <v>284.8563</v>
      </c>
      <c r="D103" s="54">
        <v>276.6844</v>
      </c>
      <c r="E103" s="54">
        <v>262.9454</v>
      </c>
      <c r="F103" s="55">
        <v>252.53</v>
      </c>
      <c r="G103" s="34">
        <f t="shared" si="4"/>
        <v>-3.9610504690327275</v>
      </c>
      <c r="H103" s="34">
        <f t="shared" si="5"/>
        <v>2.032323232323236</v>
      </c>
    </row>
    <row r="104" spans="1:8" ht="15">
      <c r="A104" s="6" t="s">
        <v>26</v>
      </c>
      <c r="B104" s="51">
        <v>278.1</v>
      </c>
      <c r="C104" s="52">
        <v>276.8526</v>
      </c>
      <c r="D104" s="52">
        <v>275.6108</v>
      </c>
      <c r="E104" s="52">
        <v>270.4513</v>
      </c>
      <c r="F104" s="53">
        <v>261.21</v>
      </c>
      <c r="G104" s="34">
        <f t="shared" si="4"/>
        <v>-3.416992264411377</v>
      </c>
      <c r="H104" s="34">
        <f t="shared" si="5"/>
        <v>-6.073354908306385</v>
      </c>
    </row>
    <row r="105" spans="1:8" ht="15">
      <c r="A105" s="6" t="s">
        <v>19</v>
      </c>
      <c r="B105" s="51">
        <v>211.6</v>
      </c>
      <c r="C105" s="52">
        <v>211.8323</v>
      </c>
      <c r="D105" s="52">
        <v>212.5651</v>
      </c>
      <c r="E105" s="52">
        <v>212.395</v>
      </c>
      <c r="F105" s="53">
        <v>205.93</v>
      </c>
      <c r="G105" s="34">
        <f t="shared" si="4"/>
        <v>-3.0438569646178024</v>
      </c>
      <c r="H105" s="34">
        <f t="shared" si="5"/>
        <v>-2.6795841209829803</v>
      </c>
    </row>
    <row r="106" spans="1:8" ht="15">
      <c r="A106" s="6" t="s">
        <v>41</v>
      </c>
      <c r="B106" s="51">
        <v>245.3</v>
      </c>
      <c r="C106" s="54">
        <v>248.5952</v>
      </c>
      <c r="D106" s="54">
        <v>251.4879</v>
      </c>
      <c r="E106" s="54">
        <v>247.3427</v>
      </c>
      <c r="F106" s="55">
        <v>246.88</v>
      </c>
      <c r="G106" s="34">
        <f t="shared" si="4"/>
        <v>-0.18706838730231823</v>
      </c>
      <c r="H106" s="34">
        <f t="shared" si="5"/>
        <v>0.6441092539747046</v>
      </c>
    </row>
    <row r="107" spans="1:8" ht="15">
      <c r="A107" s="6" t="s">
        <v>23</v>
      </c>
      <c r="B107" s="56">
        <v>360.3</v>
      </c>
      <c r="C107" s="52">
        <v>346.3239</v>
      </c>
      <c r="D107" s="52">
        <v>352.2329</v>
      </c>
      <c r="E107" s="52">
        <v>351.9183</v>
      </c>
      <c r="F107" s="53">
        <v>344.73</v>
      </c>
      <c r="G107" s="34">
        <f t="shared" si="4"/>
        <v>-2.0426047750287495</v>
      </c>
      <c r="H107" s="34">
        <f t="shared" si="5"/>
        <v>-4.321398834304745</v>
      </c>
    </row>
    <row r="108" spans="1:8" ht="15">
      <c r="A108" s="6" t="s">
        <v>30</v>
      </c>
      <c r="B108" s="51">
        <v>280</v>
      </c>
      <c r="C108" s="54">
        <v>273.5454</v>
      </c>
      <c r="D108" s="54">
        <v>273.1793</v>
      </c>
      <c r="E108" s="54">
        <v>273.8029</v>
      </c>
      <c r="F108" s="55">
        <v>269.63</v>
      </c>
      <c r="G108" s="34">
        <f t="shared" si="4"/>
        <v>-1.5240525209922993</v>
      </c>
      <c r="H108" s="34">
        <f t="shared" si="5"/>
        <v>-3.703571428571422</v>
      </c>
    </row>
    <row r="109" spans="1:8" ht="15">
      <c r="A109" s="6" t="s">
        <v>42</v>
      </c>
      <c r="B109" s="57">
        <v>231.3</v>
      </c>
      <c r="C109" s="58">
        <v>259.4985</v>
      </c>
      <c r="D109" s="58">
        <v>274.4207</v>
      </c>
      <c r="E109" s="58">
        <v>241.8414</v>
      </c>
      <c r="F109" s="59" t="s">
        <v>15</v>
      </c>
      <c r="G109" s="34" t="s">
        <v>15</v>
      </c>
      <c r="H109" s="34" t="s">
        <v>15</v>
      </c>
    </row>
    <row r="110" spans="1:8" ht="15">
      <c r="A110" s="39" t="s">
        <v>33</v>
      </c>
      <c r="B110" s="60">
        <v>287.3</v>
      </c>
      <c r="C110" s="60">
        <v>288.9027</v>
      </c>
      <c r="D110" s="60">
        <v>286.4107</v>
      </c>
      <c r="E110" s="60">
        <v>283.3018</v>
      </c>
      <c r="F110" s="60">
        <v>280.89</v>
      </c>
      <c r="G110" s="61">
        <f>F110/E110*100-100</f>
        <v>-0.8513182761281541</v>
      </c>
      <c r="H110" s="43">
        <f t="shared" si="5"/>
        <v>-2.231117298990611</v>
      </c>
    </row>
    <row r="111" spans="1:8" ht="15.75" thickBot="1">
      <c r="A111" s="82" t="s">
        <v>45</v>
      </c>
      <c r="B111" s="82"/>
      <c r="C111" s="82"/>
      <c r="D111" s="82"/>
      <c r="E111" s="82"/>
      <c r="F111" s="82"/>
      <c r="G111" s="82"/>
      <c r="H111" s="82"/>
    </row>
    <row r="112" spans="1:8" ht="15">
      <c r="A112" s="6" t="s">
        <v>35</v>
      </c>
      <c r="B112" s="50">
        <v>247</v>
      </c>
      <c r="C112" s="8">
        <v>253.33294329936638</v>
      </c>
      <c r="D112" s="8">
        <v>254.36</v>
      </c>
      <c r="E112" s="8">
        <v>245.41003258134884</v>
      </c>
      <c r="F112" s="9" t="s">
        <v>21</v>
      </c>
      <c r="G112" s="10" t="s">
        <v>15</v>
      </c>
      <c r="H112" s="10" t="s">
        <v>15</v>
      </c>
    </row>
    <row r="113" spans="1:8" ht="15">
      <c r="A113" s="6" t="s">
        <v>25</v>
      </c>
      <c r="B113" s="47">
        <v>308.8</v>
      </c>
      <c r="C113" s="17">
        <v>290.0451</v>
      </c>
      <c r="D113" s="17">
        <v>287.2799</v>
      </c>
      <c r="E113" s="17">
        <v>292.5845</v>
      </c>
      <c r="F113" s="18">
        <v>290.4</v>
      </c>
      <c r="G113" s="10">
        <f>F113/E113*100-100</f>
        <v>-0.7466219160618692</v>
      </c>
      <c r="H113" s="10">
        <f>F113/B113*100-100</f>
        <v>-5.9585492227979415</v>
      </c>
    </row>
    <row r="114" spans="1:8" ht="15">
      <c r="A114" s="6" t="s">
        <v>11</v>
      </c>
      <c r="B114" s="45">
        <v>204</v>
      </c>
      <c r="C114" s="23">
        <v>206.9987</v>
      </c>
      <c r="D114" s="23">
        <v>198.8928</v>
      </c>
      <c r="E114" s="23">
        <v>205.363</v>
      </c>
      <c r="F114" s="24">
        <v>184.1</v>
      </c>
      <c r="G114" s="10">
        <f>F114/E114*100-100</f>
        <v>-10.353861211610663</v>
      </c>
      <c r="H114" s="10">
        <f>F114/B114*100-100</f>
        <v>-9.75490196078431</v>
      </c>
    </row>
    <row r="115" spans="1:8" ht="15">
      <c r="A115" s="6" t="s">
        <v>27</v>
      </c>
      <c r="B115" s="45">
        <v>277.1</v>
      </c>
      <c r="C115" s="17" t="s">
        <v>21</v>
      </c>
      <c r="D115" s="17" t="s">
        <v>21</v>
      </c>
      <c r="E115" s="17" t="s">
        <v>21</v>
      </c>
      <c r="F115" s="18" t="s">
        <v>21</v>
      </c>
      <c r="G115" s="10" t="s">
        <v>15</v>
      </c>
      <c r="H115" s="10" t="s">
        <v>15</v>
      </c>
    </row>
    <row r="116" spans="1:8" ht="15">
      <c r="A116" s="6" t="s">
        <v>20</v>
      </c>
      <c r="B116" s="45">
        <v>226.3</v>
      </c>
      <c r="C116" s="17" t="s">
        <v>21</v>
      </c>
      <c r="D116" s="17" t="s">
        <v>21</v>
      </c>
      <c r="E116" s="17" t="s">
        <v>21</v>
      </c>
      <c r="F116" s="18" t="s">
        <v>21</v>
      </c>
      <c r="G116" s="10" t="s">
        <v>15</v>
      </c>
      <c r="H116" s="10" t="s">
        <v>15</v>
      </c>
    </row>
    <row r="117" spans="1:8" ht="15">
      <c r="A117" s="6" t="s">
        <v>22</v>
      </c>
      <c r="B117" s="47">
        <v>326.6</v>
      </c>
      <c r="C117" s="23">
        <v>311.9322</v>
      </c>
      <c r="D117" s="23">
        <v>328.8961</v>
      </c>
      <c r="E117" s="23">
        <v>311.0921</v>
      </c>
      <c r="F117" s="24">
        <v>316.93</v>
      </c>
      <c r="G117" s="34">
        <f>F117/E117*100-100</f>
        <v>1.8765825297395935</v>
      </c>
      <c r="H117" s="34">
        <f>F117/B117*100-100</f>
        <v>-2.9608083282302573</v>
      </c>
    </row>
    <row r="118" spans="1:8" ht="15">
      <c r="A118" s="6" t="s">
        <v>24</v>
      </c>
      <c r="B118" s="46">
        <v>272.5</v>
      </c>
      <c r="C118" s="17">
        <v>276.7863</v>
      </c>
      <c r="D118" s="17">
        <v>270.4614</v>
      </c>
      <c r="E118" s="17">
        <v>274.7843</v>
      </c>
      <c r="F118" s="18">
        <v>272.37</v>
      </c>
      <c r="G118" s="34">
        <f>F118/E118*100-100</f>
        <v>-0.878616427503303</v>
      </c>
      <c r="H118" s="34">
        <f>F118/B118*100-100</f>
        <v>-0.047706422018350736</v>
      </c>
    </row>
    <row r="119" spans="1:8" ht="15">
      <c r="A119" s="6" t="s">
        <v>36</v>
      </c>
      <c r="B119" s="47">
        <v>215.1</v>
      </c>
      <c r="C119" s="12">
        <v>218.342</v>
      </c>
      <c r="D119" s="12">
        <v>209.0443</v>
      </c>
      <c r="E119" s="12">
        <v>202.7548</v>
      </c>
      <c r="F119" s="13">
        <v>212.92</v>
      </c>
      <c r="G119" s="34">
        <f>F119/E119*100-100</f>
        <v>5.0135434524854645</v>
      </c>
      <c r="H119" s="34">
        <f>F119/B119*100-100</f>
        <v>-1.0134821013482167</v>
      </c>
    </row>
    <row r="120" spans="1:8" ht="15">
      <c r="A120" s="6" t="s">
        <v>18</v>
      </c>
      <c r="B120" s="46">
        <v>154.9</v>
      </c>
      <c r="C120" s="17">
        <v>344.65</v>
      </c>
      <c r="D120" s="17">
        <v>344.65</v>
      </c>
      <c r="E120" s="17">
        <v>344.65</v>
      </c>
      <c r="F120" s="18">
        <v>344.65</v>
      </c>
      <c r="G120" s="34">
        <f>F120/E120*100-100</f>
        <v>0</v>
      </c>
      <c r="H120" s="34">
        <f>F120/B120*100-100</f>
        <v>122.49838605551969</v>
      </c>
    </row>
    <row r="121" spans="1:8" ht="15">
      <c r="A121" s="6" t="s">
        <v>37</v>
      </c>
      <c r="B121" s="45">
        <v>205</v>
      </c>
      <c r="C121" s="17" t="s">
        <v>15</v>
      </c>
      <c r="D121" s="17" t="s">
        <v>15</v>
      </c>
      <c r="E121" s="17" t="s">
        <v>15</v>
      </c>
      <c r="F121" s="18" t="s">
        <v>15</v>
      </c>
      <c r="G121" s="10" t="s">
        <v>15</v>
      </c>
      <c r="H121" s="10" t="s">
        <v>15</v>
      </c>
    </row>
    <row r="122" spans="1:8" ht="15">
      <c r="A122" s="6" t="s">
        <v>38</v>
      </c>
      <c r="B122" s="45">
        <v>352.7</v>
      </c>
      <c r="C122" s="17">
        <v>352.7009</v>
      </c>
      <c r="D122" s="17">
        <v>352.4129</v>
      </c>
      <c r="E122" s="17">
        <v>352.2009</v>
      </c>
      <c r="F122" s="18">
        <v>351.2</v>
      </c>
      <c r="G122" s="10">
        <f>F122/E122*100-100</f>
        <v>-0.2841843958944992</v>
      </c>
      <c r="H122" s="10">
        <f>F122/B122*100-100</f>
        <v>-0.42529061525375766</v>
      </c>
    </row>
    <row r="123" spans="1:8" ht="15">
      <c r="A123" s="6" t="s">
        <v>28</v>
      </c>
      <c r="B123" s="45" t="s">
        <v>15</v>
      </c>
      <c r="C123" s="17" t="s">
        <v>15</v>
      </c>
      <c r="D123" s="17" t="s">
        <v>15</v>
      </c>
      <c r="E123" s="17" t="s">
        <v>15</v>
      </c>
      <c r="F123" s="18" t="s">
        <v>15</v>
      </c>
      <c r="G123" s="10" t="s">
        <v>15</v>
      </c>
      <c r="H123" s="10" t="s">
        <v>15</v>
      </c>
    </row>
    <row r="124" spans="1:8" ht="15">
      <c r="A124" s="6" t="s">
        <v>12</v>
      </c>
      <c r="B124" s="47">
        <v>288.8</v>
      </c>
      <c r="C124" s="12">
        <v>273.3217</v>
      </c>
      <c r="D124" s="12">
        <v>272.2168</v>
      </c>
      <c r="E124" s="12">
        <v>271.4341</v>
      </c>
      <c r="F124" s="13">
        <v>275.17</v>
      </c>
      <c r="G124" s="34">
        <f aca="true" t="shared" si="6" ref="G124:G141">F124/E124*100-100</f>
        <v>1.376356176324208</v>
      </c>
      <c r="H124" s="34">
        <f aca="true" t="shared" si="7" ref="H124:H141">F124/B124*100-100</f>
        <v>-4.71952908587258</v>
      </c>
    </row>
    <row r="125" spans="1:8" ht="15">
      <c r="A125" s="6" t="s">
        <v>13</v>
      </c>
      <c r="B125" s="47">
        <v>342.1</v>
      </c>
      <c r="C125" s="12">
        <v>331.8419</v>
      </c>
      <c r="D125" s="12">
        <v>336.0916</v>
      </c>
      <c r="E125" s="12">
        <v>331.6476</v>
      </c>
      <c r="F125" s="13">
        <v>327.29</v>
      </c>
      <c r="G125" s="34">
        <f t="shared" si="6"/>
        <v>-1.3139247803994323</v>
      </c>
      <c r="H125" s="34">
        <f t="shared" si="7"/>
        <v>-4.329143525285005</v>
      </c>
    </row>
    <row r="126" spans="1:8" ht="15">
      <c r="A126" s="6" t="s">
        <v>14</v>
      </c>
      <c r="B126" s="47">
        <v>344.4</v>
      </c>
      <c r="C126" s="23">
        <v>336.7135</v>
      </c>
      <c r="D126" s="23">
        <v>333.8292</v>
      </c>
      <c r="E126" s="23">
        <v>329.8078</v>
      </c>
      <c r="F126" s="24">
        <v>329.09</v>
      </c>
      <c r="G126" s="34">
        <f t="shared" si="6"/>
        <v>-0.2176419114405519</v>
      </c>
      <c r="H126" s="34">
        <f t="shared" si="7"/>
        <v>-4.445412311265969</v>
      </c>
    </row>
    <row r="127" spans="1:8" ht="15">
      <c r="A127" s="6" t="s">
        <v>16</v>
      </c>
      <c r="B127" s="47">
        <v>402.3</v>
      </c>
      <c r="C127" s="23">
        <v>382.17</v>
      </c>
      <c r="D127" s="23">
        <v>382.17</v>
      </c>
      <c r="E127" s="23">
        <v>382.17</v>
      </c>
      <c r="F127" s="24">
        <v>382.17</v>
      </c>
      <c r="G127" s="34">
        <f t="shared" si="6"/>
        <v>0</v>
      </c>
      <c r="H127" s="34">
        <f t="shared" si="7"/>
        <v>-5.003728560775542</v>
      </c>
    </row>
    <row r="128" spans="1:8" ht="15">
      <c r="A128" s="6" t="s">
        <v>29</v>
      </c>
      <c r="B128" s="47">
        <v>386.7</v>
      </c>
      <c r="C128" s="12">
        <v>372.2879</v>
      </c>
      <c r="D128" s="12">
        <v>375.1754</v>
      </c>
      <c r="E128" s="12">
        <v>375.8179</v>
      </c>
      <c r="F128" s="13">
        <v>379.32</v>
      </c>
      <c r="G128" s="34">
        <f t="shared" si="6"/>
        <v>0.9318608826242638</v>
      </c>
      <c r="H128" s="34">
        <f t="shared" si="7"/>
        <v>-1.9084561675717566</v>
      </c>
    </row>
    <row r="129" spans="1:8" ht="15">
      <c r="A129" s="6" t="s">
        <v>39</v>
      </c>
      <c r="B129" s="47">
        <v>406.9</v>
      </c>
      <c r="C129" s="12">
        <v>406.6168</v>
      </c>
      <c r="D129" s="12">
        <v>406.9255</v>
      </c>
      <c r="E129" s="12">
        <v>404.7484</v>
      </c>
      <c r="F129" s="13">
        <v>404.63</v>
      </c>
      <c r="G129" s="34">
        <f t="shared" si="6"/>
        <v>-0.02925274071498052</v>
      </c>
      <c r="H129" s="34">
        <f t="shared" si="7"/>
        <v>-0.5578766281641663</v>
      </c>
    </row>
    <row r="130" spans="1:8" ht="15">
      <c r="A130" s="6" t="s">
        <v>31</v>
      </c>
      <c r="B130" s="47">
        <v>387.3</v>
      </c>
      <c r="C130" s="12">
        <v>367.0789</v>
      </c>
      <c r="D130" s="12">
        <v>360.6693</v>
      </c>
      <c r="E130" s="12">
        <v>354.5967</v>
      </c>
      <c r="F130" s="13">
        <v>351.39</v>
      </c>
      <c r="G130" s="34">
        <f t="shared" si="6"/>
        <v>-0.9043231366789399</v>
      </c>
      <c r="H130" s="34">
        <f t="shared" si="7"/>
        <v>-9.271882261812564</v>
      </c>
    </row>
    <row r="131" spans="1:8" ht="15">
      <c r="A131" s="6" t="s">
        <v>17</v>
      </c>
      <c r="B131" s="45">
        <v>439.1</v>
      </c>
      <c r="C131" s="17">
        <v>437.3957</v>
      </c>
      <c r="D131" s="17">
        <v>439.6823</v>
      </c>
      <c r="E131" s="17">
        <v>435.9651</v>
      </c>
      <c r="F131" s="18">
        <v>444.33</v>
      </c>
      <c r="G131" s="34">
        <f t="shared" si="6"/>
        <v>1.9187086305761483</v>
      </c>
      <c r="H131" s="34">
        <f t="shared" si="7"/>
        <v>1.1910726485993877</v>
      </c>
    </row>
    <row r="132" spans="1:8" ht="15">
      <c r="A132" s="6" t="s">
        <v>40</v>
      </c>
      <c r="B132" s="45">
        <v>393.3</v>
      </c>
      <c r="C132" s="17">
        <v>385.7153</v>
      </c>
      <c r="D132" s="17">
        <v>391.481</v>
      </c>
      <c r="E132" s="17">
        <v>394.4304</v>
      </c>
      <c r="F132" s="18">
        <v>386.56</v>
      </c>
      <c r="G132" s="34">
        <f t="shared" si="6"/>
        <v>-1.9953837229584792</v>
      </c>
      <c r="H132" s="34">
        <f t="shared" si="7"/>
        <v>-1.7137045512331497</v>
      </c>
    </row>
    <row r="133" spans="1:8" ht="15">
      <c r="A133" s="6" t="s">
        <v>32</v>
      </c>
      <c r="B133" s="47">
        <v>232.6</v>
      </c>
      <c r="C133" s="12">
        <v>240.8498</v>
      </c>
      <c r="D133" s="12">
        <v>297.6041</v>
      </c>
      <c r="E133" s="12">
        <v>287.5063</v>
      </c>
      <c r="F133" s="13">
        <v>214.41</v>
      </c>
      <c r="G133" s="34">
        <f t="shared" si="6"/>
        <v>-25.42424287746043</v>
      </c>
      <c r="H133" s="34">
        <f t="shared" si="7"/>
        <v>-7.82029234737746</v>
      </c>
    </row>
    <row r="134" spans="1:8" ht="15">
      <c r="A134" s="6" t="s">
        <v>26</v>
      </c>
      <c r="B134" s="47">
        <v>356.9</v>
      </c>
      <c r="C134" s="17">
        <v>347.9755</v>
      </c>
      <c r="D134" s="17">
        <v>351.2749</v>
      </c>
      <c r="E134" s="17">
        <v>346.3214</v>
      </c>
      <c r="F134" s="18">
        <v>349.28</v>
      </c>
      <c r="G134" s="34">
        <f t="shared" si="6"/>
        <v>0.854293150813092</v>
      </c>
      <c r="H134" s="34">
        <f t="shared" si="7"/>
        <v>-2.135051835247964</v>
      </c>
    </row>
    <row r="135" spans="1:8" ht="15">
      <c r="A135" s="6" t="s">
        <v>19</v>
      </c>
      <c r="B135" s="47">
        <v>379.9</v>
      </c>
      <c r="C135" s="17">
        <v>383.1288</v>
      </c>
      <c r="D135" s="17">
        <v>383.4342</v>
      </c>
      <c r="E135" s="17">
        <v>382.9833</v>
      </c>
      <c r="F135" s="18">
        <v>376.27</v>
      </c>
      <c r="G135" s="34">
        <f t="shared" si="6"/>
        <v>-1.7528962751117376</v>
      </c>
      <c r="H135" s="34">
        <f t="shared" si="7"/>
        <v>-0.9555146091076523</v>
      </c>
    </row>
    <row r="136" spans="1:8" ht="15">
      <c r="A136" s="6" t="s">
        <v>41</v>
      </c>
      <c r="B136" s="45">
        <v>343.7</v>
      </c>
      <c r="C136" s="23">
        <v>344.4332</v>
      </c>
      <c r="D136" s="23">
        <v>347.5507</v>
      </c>
      <c r="E136" s="23">
        <v>347.5961</v>
      </c>
      <c r="F136" s="24">
        <v>352.23</v>
      </c>
      <c r="G136" s="34">
        <f t="shared" si="6"/>
        <v>1.333127730719653</v>
      </c>
      <c r="H136" s="34">
        <f t="shared" si="7"/>
        <v>2.4818155368053567</v>
      </c>
    </row>
    <row r="137" spans="1:8" ht="15">
      <c r="A137" s="6" t="s">
        <v>23</v>
      </c>
      <c r="B137" s="45">
        <v>389.4</v>
      </c>
      <c r="C137" s="17">
        <v>382.7884</v>
      </c>
      <c r="D137" s="17">
        <v>387.3061</v>
      </c>
      <c r="E137" s="17">
        <v>386.9602</v>
      </c>
      <c r="F137" s="18">
        <v>380.21</v>
      </c>
      <c r="G137" s="34">
        <f t="shared" si="6"/>
        <v>-1.7444171261023769</v>
      </c>
      <c r="H137" s="34">
        <f t="shared" si="7"/>
        <v>-2.3600410888546435</v>
      </c>
    </row>
    <row r="138" spans="1:8" ht="15">
      <c r="A138" s="6" t="s">
        <v>30</v>
      </c>
      <c r="B138" s="47">
        <v>401.3</v>
      </c>
      <c r="C138" s="12">
        <v>367.1523</v>
      </c>
      <c r="D138" s="12">
        <v>366.8922</v>
      </c>
      <c r="E138" s="12">
        <v>367.9252</v>
      </c>
      <c r="F138" s="13">
        <v>360.82</v>
      </c>
      <c r="G138" s="34">
        <f t="shared" si="6"/>
        <v>-1.9311533974840671</v>
      </c>
      <c r="H138" s="34">
        <f t="shared" si="7"/>
        <v>-10.08721654622478</v>
      </c>
    </row>
    <row r="139" spans="1:8" ht="15">
      <c r="A139" s="6" t="s">
        <v>42</v>
      </c>
      <c r="B139" s="48">
        <v>381.1</v>
      </c>
      <c r="C139" s="36">
        <v>370.3945</v>
      </c>
      <c r="D139" s="36">
        <v>362.7464</v>
      </c>
      <c r="E139" s="36">
        <v>365.6037</v>
      </c>
      <c r="F139" s="37">
        <v>366.5</v>
      </c>
      <c r="G139" s="38">
        <f t="shared" si="6"/>
        <v>0.24515616225984616</v>
      </c>
      <c r="H139" s="34">
        <f t="shared" si="7"/>
        <v>-3.831015481500927</v>
      </c>
    </row>
    <row r="140" spans="1:8" ht="15">
      <c r="A140" s="62" t="s">
        <v>33</v>
      </c>
      <c r="B140" s="63">
        <v>381.9</v>
      </c>
      <c r="C140" s="63">
        <v>367.7524</v>
      </c>
      <c r="D140" s="63">
        <v>367.0835</v>
      </c>
      <c r="E140" s="63">
        <v>365.384</v>
      </c>
      <c r="F140" s="63">
        <v>364.28</v>
      </c>
      <c r="G140" s="64">
        <f t="shared" si="6"/>
        <v>-0.30214787730169235</v>
      </c>
      <c r="H140" s="65">
        <f t="shared" si="7"/>
        <v>-4.613773239067825</v>
      </c>
    </row>
    <row r="141" spans="1:8" ht="15">
      <c r="A141" s="66" t="s">
        <v>46</v>
      </c>
      <c r="B141" s="67">
        <v>343.5</v>
      </c>
      <c r="C141" s="67">
        <v>331.3594</v>
      </c>
      <c r="D141" s="67">
        <v>329.4536</v>
      </c>
      <c r="E141" s="67">
        <v>328.31</v>
      </c>
      <c r="F141" s="67">
        <v>326.91</v>
      </c>
      <c r="G141" s="68">
        <f t="shared" si="6"/>
        <v>-0.42642624348937375</v>
      </c>
      <c r="H141" s="69">
        <f t="shared" si="7"/>
        <v>-4.829694323144096</v>
      </c>
    </row>
    <row r="142" spans="1:8" ht="15">
      <c r="A142" s="70"/>
      <c r="B142" s="71"/>
      <c r="C142" s="71"/>
      <c r="D142" s="71"/>
      <c r="E142" s="71"/>
      <c r="F142" s="71"/>
      <c r="G142" s="70"/>
      <c r="H142" s="70"/>
    </row>
    <row r="143" spans="3:7" ht="15">
      <c r="C143" s="72"/>
      <c r="D143" s="73"/>
      <c r="E143" s="72"/>
      <c r="F143" s="74"/>
      <c r="G143" s="70"/>
    </row>
    <row r="144" spans="1:7" ht="15">
      <c r="A144" s="75" t="s">
        <v>47</v>
      </c>
      <c r="B144" s="76"/>
      <c r="C144" s="76"/>
      <c r="D144" s="76"/>
      <c r="E144" s="76"/>
      <c r="F144" s="76"/>
      <c r="G144" s="77"/>
    </row>
    <row r="145" ht="15">
      <c r="A145" s="78" t="s">
        <v>48</v>
      </c>
    </row>
    <row r="146" spans="1:6" ht="15">
      <c r="A146" s="78" t="s">
        <v>49</v>
      </c>
      <c r="F146" s="79"/>
    </row>
    <row r="147" spans="1:6" ht="15">
      <c r="A147" s="78" t="s">
        <v>50</v>
      </c>
      <c r="F147" s="70"/>
    </row>
    <row r="148" ht="15">
      <c r="A148" s="80" t="s">
        <v>51</v>
      </c>
    </row>
    <row r="149" spans="1:6" ht="15">
      <c r="A149" s="78"/>
      <c r="F149" s="81" t="s">
        <v>52</v>
      </c>
    </row>
    <row r="150" ht="15">
      <c r="F150" s="81" t="s">
        <v>53</v>
      </c>
    </row>
  </sheetData>
  <sheetProtection/>
  <mergeCells count="8">
    <mergeCell ref="A81:H81"/>
    <mergeCell ref="A111:H111"/>
    <mergeCell ref="A4:A5"/>
    <mergeCell ref="C4:F4"/>
    <mergeCell ref="G4:H4"/>
    <mergeCell ref="A6:H6"/>
    <mergeCell ref="A28:H28"/>
    <mergeCell ref="A58:H58"/>
  </mergeCells>
  <conditionalFormatting sqref="B142:F142">
    <cfRule type="expression" priority="3" dxfId="3" stopIfTrue="1">
      <formula>ISERROR(B142)</formula>
    </cfRule>
  </conditionalFormatting>
  <conditionalFormatting sqref="F146">
    <cfRule type="expression" priority="1" dxfId="3" stopIfTrue="1">
      <formula>ISERROR(F146)</formula>
    </cfRule>
  </conditionalFormatting>
  <conditionalFormatting sqref="F146">
    <cfRule type="expression" priority="2" dxfId="4" stopIfTrue="1">
      <formula>ISERROR(F146)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2019-08-14T09:50:10Z</dcterms:created>
  <dcterms:modified xsi:type="dcterms:W3CDTF">2019-08-14T10:20:38Z</dcterms:modified>
  <cp:category/>
  <cp:version/>
  <cp:contentType/>
  <cp:contentStatus/>
</cp:coreProperties>
</file>