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31_33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<sst xmlns="http://schemas.openxmlformats.org/spreadsheetml/2006/main" count="68" uniqueCount="34">
  <si>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 xml:space="preserve">Grūdų  ir aliejinių augalų sėklų  supirkimo kiekių suvestinė ataskaita (2019 m. 31–33 sav.) pagal GS-1*, t </t>
  </si>
  <si>
    <t xml:space="preserve">                      Data
Grūdai</t>
  </si>
  <si>
    <t>Pokytis, %</t>
  </si>
  <si>
    <t>33 sav.  (08 13– 19)</t>
  </si>
  <si>
    <t xml:space="preserve">31 sav.  (07 29–08 04)
</t>
  </si>
  <si>
    <t xml:space="preserve">32 sav.  (08 05–11)
</t>
  </si>
  <si>
    <t xml:space="preserve">33 sav.  (08 12–18)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</si>
  <si>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</si>
  <si>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</si>
  <si>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</si>
  <si>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</si>
  <si>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</si>
  <si>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</si>
  <si>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</si>
  <si>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</si>
  <si>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</si>
  <si>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</si>
  <si>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</si>
  <si>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</si>
  <si>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Rugiai</t>
  </si>
  <si>
    <t>Miežiai</t>
  </si>
  <si>
    <t xml:space="preserve">   salykliniai</t>
  </si>
  <si>
    <t>Avižos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</si>
  <si>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</si>
  <si>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</si>
  <si>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</si>
  <si>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</si>
  <si>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</si>
  <si>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</si>
  <si>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</si>
  <si>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2019 m. 33 savaitę su  32 savaite</t>
  </si>
  <si>
    <t>*** lyginant 2019 m. 33 savaitę su 2018 m. 33 savaite</t>
  </si>
  <si>
    <t>Pastaba: grūdų bei aliejinių augalų sėklų 31 ir 32 savaičių supirkimo kiekiai patikslinti  2019-08-22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</si>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</sst>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19" fillId="0" borderId="38" xfId="0" applyNumberFormat="1" applyFont="1" applyBorder="1" applyAlignment="1">
      <alignment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38" xfId="0" applyNumberFormat="1" applyFont="1" applyBorder="1" applyAlignment="1">
      <alignment horizontal="center" vertical="center"/>
    </xf>
    <xf numFmtId="4" fontId="20" fillId="0" borderId="40" xfId="0" applyNumberFormat="1" applyFont="1" applyBorder="1" applyAlignment="1">
      <alignment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5" fillId="0" borderId="43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6" fillId="0" borderId="41" xfId="0" applyNumberFormat="1" applyFont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center"/>
    </xf>
    <xf numFmtId="4" fontId="22" fillId="0" borderId="44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P27" sqref="P27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101419.289</v>
      </c>
      <c r="C8" s="22">
        <v>11207.073</v>
      </c>
      <c r="D8" s="21">
        <v>328087.94299999997</v>
      </c>
      <c r="E8" s="22">
        <v>18706.761</v>
      </c>
      <c r="F8" s="21">
        <v>184235.999</v>
      </c>
      <c r="G8" s="22">
        <v>3780.731</v>
      </c>
      <c r="H8" s="21">
        <v>117099.15599999999</v>
      </c>
      <c r="I8" s="22">
        <v>19712.07</v>
      </c>
      <c r="J8" s="21">
        <f aca="true" t="shared" si="0" ref="J8:K13">+((H8*100/F8)-100)</f>
        <v>-36.44067574437502</v>
      </c>
      <c r="K8" s="22">
        <f t="shared" si="0"/>
        <v>421.38250512929903</v>
      </c>
      <c r="L8" s="21">
        <f aca="true" t="shared" si="1" ref="L8:M13">+((H8*100/B8)-100)</f>
        <v>15.460438694260603</v>
      </c>
      <c r="M8" s="23">
        <f t="shared" si="1"/>
        <v>75.88954760979962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28579.744</v>
      </c>
      <c r="C9" s="28">
        <v>2786.716</v>
      </c>
      <c r="D9" s="29">
        <v>105034.65</v>
      </c>
      <c r="E9" s="28">
        <v>5942.794</v>
      </c>
      <c r="F9" s="29">
        <v>65666.63100000001</v>
      </c>
      <c r="G9" s="28">
        <v>1185.826</v>
      </c>
      <c r="H9" s="29">
        <v>36956.93</v>
      </c>
      <c r="I9" s="28">
        <v>9797.525</v>
      </c>
      <c r="J9" s="29">
        <f>+((H9*100/F9)-100)</f>
        <v>-43.720380599394545</v>
      </c>
      <c r="K9" s="28">
        <f>+((I9*100/G9)-100)</f>
        <v>726.219445348643</v>
      </c>
      <c r="L9" s="29">
        <f>+((H9*100/B9)-100)</f>
        <v>29.3116201460727</v>
      </c>
      <c r="M9" s="30">
        <f>+((I9*100/C9)-100)</f>
        <v>251.57960122237074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22772.289999999997</v>
      </c>
      <c r="C10" s="28">
        <v>1499.884</v>
      </c>
      <c r="D10" s="29">
        <v>95786.921</v>
      </c>
      <c r="E10" s="28">
        <v>8571.574</v>
      </c>
      <c r="F10" s="29">
        <v>54266.097</v>
      </c>
      <c r="G10" s="28">
        <v>1006.039</v>
      </c>
      <c r="H10" s="29">
        <v>32680.905</v>
      </c>
      <c r="I10" s="28">
        <v>6780.887</v>
      </c>
      <c r="J10" s="29">
        <f>+((H10*100/F10)-100)</f>
        <v>-39.77656989040506</v>
      </c>
      <c r="K10" s="28">
        <f t="shared" si="0"/>
        <v>574.0183034653726</v>
      </c>
      <c r="L10" s="29">
        <f t="shared" si="1"/>
        <v>43.511719726035466</v>
      </c>
      <c r="M10" s="30">
        <f t="shared" si="1"/>
        <v>352.09409527670135</v>
      </c>
      <c r="N10" s="24"/>
      <c r="O10" s="24"/>
      <c r="P10" s="35"/>
      <c r="Q10" s="35"/>
    </row>
    <row r="11" spans="1:17" ht="15">
      <c r="A11" s="36" t="s">
        <v>14</v>
      </c>
      <c r="B11" s="29">
        <v>34883.969</v>
      </c>
      <c r="C11" s="28">
        <v>5388.436</v>
      </c>
      <c r="D11" s="29">
        <v>92054.03199999999</v>
      </c>
      <c r="E11" s="28">
        <v>3185.236</v>
      </c>
      <c r="F11" s="29">
        <v>47469.115999999995</v>
      </c>
      <c r="G11" s="28">
        <v>732.71</v>
      </c>
      <c r="H11" s="29">
        <v>36586.955</v>
      </c>
      <c r="I11" s="28">
        <v>2291.461</v>
      </c>
      <c r="J11" s="37">
        <f t="shared" si="0"/>
        <v>-22.924718041936984</v>
      </c>
      <c r="K11" s="38">
        <f t="shared" si="0"/>
        <v>212.7377816598654</v>
      </c>
      <c r="L11" s="37">
        <f t="shared" si="1"/>
        <v>4.881858483477046</v>
      </c>
      <c r="M11" s="39">
        <f t="shared" si="1"/>
        <v>-57.47446940076861</v>
      </c>
      <c r="O11" s="12"/>
      <c r="P11" s="35"/>
      <c r="Q11" s="35"/>
    </row>
    <row r="12" spans="1:17" ht="15">
      <c r="A12" s="36" t="s">
        <v>15</v>
      </c>
      <c r="B12" s="29">
        <v>7183.103999999999</v>
      </c>
      <c r="C12" s="28">
        <v>236.764</v>
      </c>
      <c r="D12" s="29">
        <v>19970.178</v>
      </c>
      <c r="E12" s="28">
        <v>483.214</v>
      </c>
      <c r="F12" s="29">
        <v>9668.136999999999</v>
      </c>
      <c r="G12" s="28">
        <v>568.852</v>
      </c>
      <c r="H12" s="29">
        <v>6943.657999999999</v>
      </c>
      <c r="I12" s="28">
        <v>334.185</v>
      </c>
      <c r="J12" s="37">
        <f t="shared" si="0"/>
        <v>-28.179979245225837</v>
      </c>
      <c r="K12" s="38">
        <f t="shared" si="0"/>
        <v>-41.252733575692794</v>
      </c>
      <c r="L12" s="37">
        <f t="shared" si="1"/>
        <v>-3.3334614116682673</v>
      </c>
      <c r="M12" s="39">
        <f t="shared" si="1"/>
        <v>41.1468804379044</v>
      </c>
      <c r="N12" s="24"/>
      <c r="O12" s="24"/>
      <c r="P12" s="35"/>
      <c r="Q12" s="35"/>
    </row>
    <row r="13" spans="1:14" ht="15">
      <c r="A13" s="40" t="s">
        <v>16</v>
      </c>
      <c r="B13" s="29">
        <v>8000.182</v>
      </c>
      <c r="C13" s="28">
        <v>1295.273</v>
      </c>
      <c r="D13" s="29">
        <v>15218.475999999999</v>
      </c>
      <c r="E13" s="28">
        <v>523.943</v>
      </c>
      <c r="F13" s="29">
        <v>7106</v>
      </c>
      <c r="G13" s="28">
        <v>287.304</v>
      </c>
      <c r="H13" s="29">
        <v>3930.708</v>
      </c>
      <c r="I13" s="28">
        <v>508.012</v>
      </c>
      <c r="J13" s="41">
        <f t="shared" si="0"/>
        <v>-44.68466084998593</v>
      </c>
      <c r="K13" s="42">
        <f t="shared" si="0"/>
        <v>76.8203714532342</v>
      </c>
      <c r="L13" s="41">
        <f t="shared" si="1"/>
        <v>-50.86726776965824</v>
      </c>
      <c r="M13" s="43">
        <f t="shared" si="1"/>
        <v>-60.77954222777746</v>
      </c>
      <c r="N13" s="24"/>
    </row>
    <row r="14" spans="1:17" ht="15">
      <c r="A14" s="44" t="s">
        <v>17</v>
      </c>
      <c r="B14" s="45">
        <v>0</v>
      </c>
      <c r="C14" s="46">
        <v>0</v>
      </c>
      <c r="D14" s="29">
        <v>23.686</v>
      </c>
      <c r="E14" s="28">
        <v>0</v>
      </c>
      <c r="F14" s="45">
        <v>60.018</v>
      </c>
      <c r="G14" s="46">
        <v>0</v>
      </c>
      <c r="H14" s="29">
        <v>0</v>
      </c>
      <c r="I14" s="28">
        <v>0</v>
      </c>
      <c r="J14" s="41" t="s">
        <v>18</v>
      </c>
      <c r="K14" s="42" t="s">
        <v>18</v>
      </c>
      <c r="L14" s="41" t="s">
        <v>18</v>
      </c>
      <c r="M14" s="43" t="s">
        <v>18</v>
      </c>
      <c r="O14" s="12"/>
      <c r="P14" s="35"/>
      <c r="Q14" s="35"/>
    </row>
    <row r="15" spans="1:19" s="25" customFormat="1" ht="15">
      <c r="A15" s="47" t="s">
        <v>19</v>
      </c>
      <c r="B15" s="48">
        <v>249.605</v>
      </c>
      <c r="C15" s="49">
        <v>49.32</v>
      </c>
      <c r="D15" s="50">
        <v>7485.167</v>
      </c>
      <c r="E15" s="51">
        <v>77.564</v>
      </c>
      <c r="F15" s="52">
        <v>4725.001</v>
      </c>
      <c r="G15" s="53">
        <v>100.425</v>
      </c>
      <c r="H15" s="50">
        <v>2846.278</v>
      </c>
      <c r="I15" s="51">
        <v>1403.63</v>
      </c>
      <c r="J15" s="50">
        <f aca="true" t="shared" si="2" ref="J15:K28">+((H15*100/F15)-100)</f>
        <v>-39.76132491823812</v>
      </c>
      <c r="K15" s="51" t="s">
        <v>18</v>
      </c>
      <c r="L15" s="50" t="s">
        <v>18</v>
      </c>
      <c r="M15" s="54" t="s">
        <v>18</v>
      </c>
      <c r="N15" s="55"/>
      <c r="O15" s="55"/>
      <c r="P15" s="55"/>
      <c r="Q15" s="55"/>
      <c r="R15" s="55"/>
      <c r="S15" s="55"/>
    </row>
    <row r="16" spans="1:17" ht="15">
      <c r="A16" s="34" t="s">
        <v>13</v>
      </c>
      <c r="B16" s="29">
        <v>115.195</v>
      </c>
      <c r="C16" s="28">
        <v>0</v>
      </c>
      <c r="D16" s="56">
        <v>3397.602</v>
      </c>
      <c r="E16" s="28">
        <v>0</v>
      </c>
      <c r="F16" s="29">
        <v>2121.675</v>
      </c>
      <c r="G16" s="28">
        <v>0</v>
      </c>
      <c r="H16" s="56">
        <v>2127.507</v>
      </c>
      <c r="I16" s="28">
        <v>0</v>
      </c>
      <c r="J16" s="56">
        <f t="shared" si="2"/>
        <v>0.27487716073385116</v>
      </c>
      <c r="K16" s="28" t="s">
        <v>18</v>
      </c>
      <c r="L16" s="56" t="s">
        <v>18</v>
      </c>
      <c r="M16" s="30" t="s">
        <v>18</v>
      </c>
      <c r="O16" s="12"/>
      <c r="P16" s="35"/>
      <c r="Q16" s="35"/>
    </row>
    <row r="17" spans="1:17" ht="15">
      <c r="A17" s="40" t="s">
        <v>14</v>
      </c>
      <c r="B17" s="45">
        <v>134.41</v>
      </c>
      <c r="C17" s="46">
        <v>49.32</v>
      </c>
      <c r="D17" s="41">
        <v>4087.565</v>
      </c>
      <c r="E17" s="42">
        <v>77.564</v>
      </c>
      <c r="F17" s="45">
        <v>2603.326</v>
      </c>
      <c r="G17" s="46">
        <v>100.425</v>
      </c>
      <c r="H17" s="41">
        <v>718.771</v>
      </c>
      <c r="I17" s="42">
        <v>1403.63</v>
      </c>
      <c r="J17" s="41">
        <f t="shared" si="2"/>
        <v>-72.39028074086765</v>
      </c>
      <c r="K17" s="42" t="s">
        <v>18</v>
      </c>
      <c r="L17" s="41">
        <f aca="true" t="shared" si="3" ref="L17:M28">+((H17*100/B17)-100)</f>
        <v>434.76006249535</v>
      </c>
      <c r="M17" s="43" t="s">
        <v>18</v>
      </c>
      <c r="O17" s="12"/>
      <c r="P17" s="35"/>
      <c r="Q17" s="35"/>
    </row>
    <row r="18" spans="1:19" s="25" customFormat="1" ht="15">
      <c r="A18" s="47" t="s">
        <v>20</v>
      </c>
      <c r="B18" s="48">
        <v>28855.015</v>
      </c>
      <c r="C18" s="49">
        <v>3248.119</v>
      </c>
      <c r="D18" s="50">
        <v>13671.036</v>
      </c>
      <c r="E18" s="51">
        <v>2149.995</v>
      </c>
      <c r="F18" s="52">
        <v>24583.457</v>
      </c>
      <c r="G18" s="53">
        <v>438.195</v>
      </c>
      <c r="H18" s="50">
        <v>24139.019</v>
      </c>
      <c r="I18" s="51">
        <v>772.072</v>
      </c>
      <c r="J18" s="50">
        <f t="shared" si="2"/>
        <v>-1.8078742953035487</v>
      </c>
      <c r="K18" s="51">
        <f t="shared" si="2"/>
        <v>76.19370371638198</v>
      </c>
      <c r="L18" s="50">
        <f t="shared" si="3"/>
        <v>-16.34376554647433</v>
      </c>
      <c r="M18" s="54">
        <f t="shared" si="3"/>
        <v>-76.23018122180869</v>
      </c>
      <c r="N18" s="55"/>
      <c r="O18" s="55"/>
      <c r="P18" s="55"/>
      <c r="Q18" s="55"/>
      <c r="R18" s="55"/>
      <c r="S18" s="55"/>
    </row>
    <row r="19" spans="1:17" ht="15">
      <c r="A19" s="34" t="s">
        <v>13</v>
      </c>
      <c r="B19" s="29">
        <v>4575.882</v>
      </c>
      <c r="C19" s="28">
        <v>0</v>
      </c>
      <c r="D19" s="29">
        <v>1659.955</v>
      </c>
      <c r="E19" s="28">
        <v>84.22</v>
      </c>
      <c r="F19" s="29">
        <v>8090.030000000001</v>
      </c>
      <c r="G19" s="28">
        <v>26.34</v>
      </c>
      <c r="H19" s="29">
        <v>8229.676</v>
      </c>
      <c r="I19" s="28">
        <v>0</v>
      </c>
      <c r="J19" s="29">
        <f t="shared" si="2"/>
        <v>1.72614934678856</v>
      </c>
      <c r="K19" s="28" t="s">
        <v>18</v>
      </c>
      <c r="L19" s="29">
        <f t="shared" si="3"/>
        <v>79.84895589527878</v>
      </c>
      <c r="M19" s="30" t="s">
        <v>18</v>
      </c>
      <c r="O19" s="12"/>
      <c r="P19" s="35"/>
      <c r="Q19" s="35"/>
    </row>
    <row r="20" spans="1:17" ht="15">
      <c r="A20" s="36" t="s">
        <v>14</v>
      </c>
      <c r="B20" s="29">
        <v>21663.388</v>
      </c>
      <c r="C20" s="28">
        <v>1801.879</v>
      </c>
      <c r="D20" s="37">
        <v>10992.937</v>
      </c>
      <c r="E20" s="38">
        <v>562.62</v>
      </c>
      <c r="F20" s="29">
        <v>13702.596000000001</v>
      </c>
      <c r="G20" s="28">
        <v>411.855</v>
      </c>
      <c r="H20" s="29">
        <v>12539.774</v>
      </c>
      <c r="I20" s="28">
        <v>232.407</v>
      </c>
      <c r="J20" s="37">
        <f t="shared" si="2"/>
        <v>-8.486143793482654</v>
      </c>
      <c r="K20" s="38">
        <f t="shared" si="2"/>
        <v>-43.57067414502677</v>
      </c>
      <c r="L20" s="37">
        <f t="shared" si="3"/>
        <v>-42.11536071827731</v>
      </c>
      <c r="M20" s="39">
        <f t="shared" si="3"/>
        <v>-87.10196411634743</v>
      </c>
      <c r="O20" s="12"/>
      <c r="P20" s="35"/>
      <c r="Q20" s="35"/>
    </row>
    <row r="21" spans="1:17" ht="15">
      <c r="A21" s="57" t="s">
        <v>21</v>
      </c>
      <c r="B21" s="45">
        <v>2615.745</v>
      </c>
      <c r="C21" s="46">
        <v>1446.24</v>
      </c>
      <c r="D21" s="58">
        <v>1018.144</v>
      </c>
      <c r="E21" s="59">
        <v>1503.155</v>
      </c>
      <c r="F21" s="45">
        <v>2790.831</v>
      </c>
      <c r="G21" s="46">
        <v>0</v>
      </c>
      <c r="H21" s="60">
        <v>3369.569</v>
      </c>
      <c r="I21" s="61">
        <v>539.665</v>
      </c>
      <c r="J21" s="58">
        <f t="shared" si="2"/>
        <v>20.737120950713248</v>
      </c>
      <c r="K21" s="59" t="s">
        <v>18</v>
      </c>
      <c r="L21" s="58">
        <f t="shared" si="3"/>
        <v>28.818711304045337</v>
      </c>
      <c r="M21" s="62">
        <f t="shared" si="3"/>
        <v>-62.684962385219606</v>
      </c>
      <c r="O21" s="12"/>
      <c r="P21" s="35"/>
      <c r="Q21" s="35"/>
    </row>
    <row r="22" spans="1:17" ht="15">
      <c r="A22" s="34" t="s">
        <v>22</v>
      </c>
      <c r="B22" s="63">
        <v>2714.381</v>
      </c>
      <c r="C22" s="64">
        <v>45.379</v>
      </c>
      <c r="D22" s="65">
        <v>1213.4759999999999</v>
      </c>
      <c r="E22" s="28">
        <v>0.965</v>
      </c>
      <c r="F22" s="63">
        <v>2174.391</v>
      </c>
      <c r="G22" s="64">
        <v>135.094</v>
      </c>
      <c r="H22" s="65">
        <v>1441.792</v>
      </c>
      <c r="I22" s="28">
        <v>26.152</v>
      </c>
      <c r="J22" s="65">
        <f t="shared" si="2"/>
        <v>-33.69214644468268</v>
      </c>
      <c r="K22" s="28">
        <f t="shared" si="2"/>
        <v>-80.64162731135357</v>
      </c>
      <c r="L22" s="65">
        <f t="shared" si="3"/>
        <v>-46.88321204724024</v>
      </c>
      <c r="M22" s="30">
        <f t="shared" si="3"/>
        <v>-42.36981863857731</v>
      </c>
      <c r="O22" s="12"/>
      <c r="P22" s="35"/>
      <c r="Q22" s="35"/>
    </row>
    <row r="23" spans="1:17" ht="15">
      <c r="A23" s="36" t="s">
        <v>23</v>
      </c>
      <c r="B23" s="29">
        <v>3030.245</v>
      </c>
      <c r="C23" s="28">
        <v>0</v>
      </c>
      <c r="D23" s="66">
        <v>27523.953</v>
      </c>
      <c r="E23" s="38">
        <v>366.827</v>
      </c>
      <c r="F23" s="29">
        <v>21238.129999999997</v>
      </c>
      <c r="G23" s="28">
        <v>789.843</v>
      </c>
      <c r="H23" s="65">
        <v>7799.087</v>
      </c>
      <c r="I23" s="28">
        <v>163.942</v>
      </c>
      <c r="J23" s="66">
        <f t="shared" si="2"/>
        <v>-63.277901585497396</v>
      </c>
      <c r="K23" s="38">
        <f t="shared" si="2"/>
        <v>-79.24372311965796</v>
      </c>
      <c r="L23" s="66">
        <f t="shared" si="3"/>
        <v>157.37479972741482</v>
      </c>
      <c r="M23" s="39" t="s">
        <v>18</v>
      </c>
      <c r="O23" s="12"/>
      <c r="P23" s="35"/>
      <c r="Q23" s="35"/>
    </row>
    <row r="24" spans="1:17" ht="15">
      <c r="A24" s="36" t="s">
        <v>24</v>
      </c>
      <c r="B24" s="29">
        <v>0</v>
      </c>
      <c r="C24" s="28">
        <v>79.58</v>
      </c>
      <c r="D24" s="66">
        <v>0</v>
      </c>
      <c r="E24" s="38">
        <v>791.32</v>
      </c>
      <c r="F24" s="29">
        <v>0</v>
      </c>
      <c r="G24" s="28">
        <v>218.94</v>
      </c>
      <c r="H24" s="65">
        <v>0</v>
      </c>
      <c r="I24" s="28">
        <v>101.14</v>
      </c>
      <c r="J24" s="66" t="s">
        <v>18</v>
      </c>
      <c r="K24" s="38">
        <f t="shared" si="2"/>
        <v>-53.80469535032429</v>
      </c>
      <c r="L24" s="66" t="s">
        <v>18</v>
      </c>
      <c r="M24" s="39">
        <f t="shared" si="3"/>
        <v>27.092234229705966</v>
      </c>
      <c r="O24" s="12"/>
      <c r="P24" s="35"/>
      <c r="Q24" s="35"/>
    </row>
    <row r="25" spans="1:17" ht="15">
      <c r="A25" s="36" t="s">
        <v>25</v>
      </c>
      <c r="B25" s="66">
        <v>3120.344</v>
      </c>
      <c r="C25" s="67">
        <v>50.529</v>
      </c>
      <c r="D25" s="66">
        <v>10424.052</v>
      </c>
      <c r="E25" s="67">
        <v>120.428</v>
      </c>
      <c r="F25" s="66">
        <v>8708.552</v>
      </c>
      <c r="G25" s="67">
        <v>148.792</v>
      </c>
      <c r="H25" s="66">
        <v>3689.582</v>
      </c>
      <c r="I25" s="68">
        <v>23.985</v>
      </c>
      <c r="J25" s="66">
        <f t="shared" si="2"/>
        <v>-57.63265810435535</v>
      </c>
      <c r="K25" s="67">
        <f t="shared" si="2"/>
        <v>-83.88018173020055</v>
      </c>
      <c r="L25" s="66">
        <f t="shared" si="3"/>
        <v>18.24279630707383</v>
      </c>
      <c r="M25" s="69">
        <f>+((I25*100/C25)-100)</f>
        <v>-52.53220922638485</v>
      </c>
      <c r="O25" s="12"/>
      <c r="P25" s="35"/>
      <c r="Q25" s="35"/>
    </row>
    <row r="26" spans="1:17" ht="15">
      <c r="A26" s="36" t="s">
        <v>26</v>
      </c>
      <c r="B26" s="66">
        <v>4250.92</v>
      </c>
      <c r="C26" s="67">
        <v>0</v>
      </c>
      <c r="D26" s="70">
        <v>0</v>
      </c>
      <c r="E26" s="67">
        <v>0</v>
      </c>
      <c r="F26" s="66">
        <v>26.828</v>
      </c>
      <c r="G26" s="67">
        <v>0</v>
      </c>
      <c r="H26" s="66">
        <v>565.547</v>
      </c>
      <c r="I26" s="68">
        <v>0</v>
      </c>
      <c r="J26" s="70" t="s">
        <v>18</v>
      </c>
      <c r="K26" s="67" t="s">
        <v>18</v>
      </c>
      <c r="L26" s="70">
        <f t="shared" si="3"/>
        <v>-86.69589171285274</v>
      </c>
      <c r="M26" s="69" t="s">
        <v>18</v>
      </c>
      <c r="O26" s="12"/>
      <c r="P26" s="35"/>
      <c r="Q26" s="35"/>
    </row>
    <row r="27" spans="1:17" ht="15">
      <c r="A27" s="36" t="s">
        <v>27</v>
      </c>
      <c r="B27" s="70">
        <v>9272.964</v>
      </c>
      <c r="C27" s="71">
        <v>5711.795</v>
      </c>
      <c r="D27" s="70">
        <v>45007.566</v>
      </c>
      <c r="E27" s="71">
        <v>8977.083</v>
      </c>
      <c r="F27" s="70">
        <v>12851.069</v>
      </c>
      <c r="G27" s="71">
        <v>425.044</v>
      </c>
      <c r="H27" s="70">
        <v>9665.271</v>
      </c>
      <c r="I27" s="72">
        <v>218</v>
      </c>
      <c r="J27" s="70">
        <f t="shared" si="2"/>
        <v>-24.790140026483385</v>
      </c>
      <c r="K27" s="67">
        <f t="shared" si="2"/>
        <v>-48.71119225303733</v>
      </c>
      <c r="L27" s="70">
        <f t="shared" si="3"/>
        <v>4.230653758604049</v>
      </c>
      <c r="M27" s="69">
        <f t="shared" si="3"/>
        <v>-96.18333641175848</v>
      </c>
      <c r="O27" s="12"/>
      <c r="P27" s="35"/>
      <c r="Q27" s="35"/>
    </row>
    <row r="28" spans="1:19" ht="15">
      <c r="A28" s="73" t="s">
        <v>28</v>
      </c>
      <c r="B28" s="74">
        <v>152912.76</v>
      </c>
      <c r="C28" s="74">
        <v>20391.795</v>
      </c>
      <c r="D28" s="74">
        <v>433413.19299999997</v>
      </c>
      <c r="E28" s="74">
        <v>31190.943</v>
      </c>
      <c r="F28" s="74">
        <v>258543.42700000003</v>
      </c>
      <c r="G28" s="74">
        <v>6037.064</v>
      </c>
      <c r="H28" s="74">
        <v>167245.73200000002</v>
      </c>
      <c r="I28" s="74">
        <v>22420.991</v>
      </c>
      <c r="J28" s="75">
        <f t="shared" si="2"/>
        <v>-35.312324919403196</v>
      </c>
      <c r="K28" s="75">
        <f t="shared" si="2"/>
        <v>271.3889897473341</v>
      </c>
      <c r="L28" s="75">
        <f t="shared" si="3"/>
        <v>9.373300174557045</v>
      </c>
      <c r="M28" s="76">
        <f t="shared" si="3"/>
        <v>9.951041583146562</v>
      </c>
      <c r="O28" s="12"/>
      <c r="P28" s="35"/>
      <c r="Q28" s="35"/>
      <c r="R28" s="77"/>
      <c r="S28" s="77"/>
    </row>
    <row r="29" spans="1:17" s="1" customFormat="1" ht="15">
      <c r="A29" s="78" t="s">
        <v>29</v>
      </c>
      <c r="B29" s="79"/>
      <c r="C29" s="79"/>
      <c r="D29" s="79"/>
      <c r="E29" s="79"/>
      <c r="F29" s="79"/>
      <c r="G29" s="79"/>
      <c r="H29" s="79"/>
      <c r="I29" s="79"/>
      <c r="J29" s="78"/>
      <c r="K29" s="78"/>
      <c r="L29" s="78"/>
      <c r="M29" s="78"/>
      <c r="P29" s="35"/>
      <c r="Q29" s="35"/>
    </row>
    <row r="30" spans="1:13" s="1" customFormat="1" ht="15">
      <c r="A30" s="80" t="s">
        <v>30</v>
      </c>
      <c r="B30" s="80"/>
      <c r="C30" s="80"/>
      <c r="D30" s="80"/>
      <c r="E30" s="80"/>
      <c r="F30" s="81"/>
      <c r="G30" s="81"/>
      <c r="H30" s="81"/>
      <c r="I30" s="81"/>
      <c r="K30" s="35"/>
      <c r="L30" s="35"/>
      <c r="M30" s="35"/>
    </row>
    <row r="31" spans="1:13" s="1" customFormat="1" ht="15">
      <c r="A31" s="80" t="s">
        <v>31</v>
      </c>
      <c r="B31" s="80"/>
      <c r="C31" s="80"/>
      <c r="D31" s="80"/>
      <c r="E31" s="80"/>
      <c r="F31" s="82"/>
      <c r="J31" s="83"/>
      <c r="K31" s="35"/>
      <c r="L31" s="35"/>
      <c r="M31" s="35"/>
    </row>
    <row r="32" spans="1:13" s="1" customFormat="1" ht="15" customHeight="1">
      <c r="A32" s="84" t="s">
        <v>32</v>
      </c>
      <c r="B32" s="85"/>
      <c r="C32" s="85"/>
      <c r="D32" s="85"/>
      <c r="E32" s="85"/>
      <c r="F32" s="85"/>
      <c r="G32" s="85"/>
      <c r="H32" s="85"/>
      <c r="I32" s="85"/>
      <c r="J32" s="86"/>
      <c r="L32" s="78"/>
      <c r="M32" s="78"/>
    </row>
    <row r="33" spans="2:10" s="1" customFormat="1" ht="15" customHeight="1">
      <c r="B33" s="35"/>
      <c r="C33" s="35"/>
      <c r="J33" s="83" t="s">
        <v>33</v>
      </c>
    </row>
    <row r="34" s="1" customFormat="1" ht="15">
      <c r="J34" s="83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2019-08-22T04:28:25Z</dcterms:created>
  <dcterms:modified xsi:type="dcterms:W3CDTF">2019-08-22T04:29:11Z</dcterms:modified>
  <cp:category/>
  <cp:version/>
  <cp:contentType/>
  <cp:contentStatus/>
</cp:coreProperties>
</file>