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31_34" sheetId="1" r:id="rId1"/>
  </sheets>
  <calcPr calcId="125725"/>
</workbook>
</file>

<file path=xl/calcChain.xml><?xml version="1.0" encoding="utf-8"?>
<calcChain xmlns="http://schemas.openxmlformats.org/spreadsheetml/2006/main">
  <c r="H81" i="1"/>
  <c r="G81"/>
  <c r="H80"/>
  <c r="G80"/>
  <c r="H79"/>
  <c r="G79"/>
  <c r="G78"/>
  <c r="H77"/>
  <c r="G77"/>
  <c r="H73"/>
  <c r="G73"/>
  <c r="H72"/>
  <c r="G72"/>
  <c r="G71"/>
  <c r="H70"/>
  <c r="G70"/>
  <c r="H67"/>
  <c r="G67"/>
  <c r="H66"/>
  <c r="G66"/>
  <c r="H65"/>
  <c r="G65"/>
  <c r="H64"/>
  <c r="G64"/>
  <c r="H60"/>
  <c r="G60"/>
  <c r="H59"/>
  <c r="G59"/>
  <c r="H58"/>
  <c r="G58"/>
  <c r="H57"/>
  <c r="G57"/>
  <c r="H56"/>
  <c r="H53"/>
  <c r="G53"/>
  <c r="H52"/>
  <c r="G52"/>
  <c r="H51"/>
  <c r="G51"/>
  <c r="H50"/>
  <c r="G50"/>
  <c r="H49"/>
  <c r="G49"/>
  <c r="G48"/>
  <c r="H47"/>
  <c r="G47"/>
  <c r="H46"/>
  <c r="G46"/>
  <c r="H44"/>
  <c r="G44"/>
  <c r="H43"/>
  <c r="G43"/>
  <c r="H42"/>
  <c r="G42"/>
  <c r="H38"/>
  <c r="G38"/>
  <c r="H37"/>
  <c r="G37"/>
  <c r="H36"/>
  <c r="G36"/>
  <c r="H35"/>
  <c r="G35"/>
  <c r="G33"/>
  <c r="H32"/>
  <c r="G32"/>
  <c r="G31"/>
  <c r="H30"/>
  <c r="G30"/>
  <c r="H29"/>
  <c r="G29"/>
  <c r="H27"/>
  <c r="G27"/>
  <c r="H26"/>
  <c r="G26"/>
  <c r="H25"/>
  <c r="G25"/>
  <c r="H24"/>
  <c r="G24"/>
  <c r="H23"/>
  <c r="G23"/>
  <c r="H19"/>
  <c r="G19"/>
  <c r="H18"/>
  <c r="G18"/>
  <c r="H17"/>
  <c r="G17"/>
  <c r="H16"/>
  <c r="H15"/>
  <c r="G15"/>
  <c r="H14"/>
  <c r="G14"/>
  <c r="H13"/>
  <c r="G13"/>
  <c r="H12"/>
  <c r="G12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<sst xmlns="http://schemas.openxmlformats.org/spreadsheetml/2006/main" count="164" uniqueCount="44">
  <si>
    <t>Grūdų ir rapsų vidutinės kainos (augintojų) ES šalyse, EUR/t</t>
  </si>
  <si>
    <t xml:space="preserve">                    Data
Valstybė</t>
  </si>
  <si>
    <t>Pokytis, %</t>
  </si>
  <si>
    <t>34 sav. 
(08 20–26)</t>
  </si>
  <si>
    <t>31 sav. 
(07 29–08 04)</t>
  </si>
  <si>
    <t>32 sav. 
(08 05–11)</t>
  </si>
  <si>
    <t>33 sav. 
(08 12–18)</t>
  </si>
  <si>
    <t>34 sav. 
(08 19–25)</t>
  </si>
  <si>
    <t>savaitės*</t>
  </si>
  <si>
    <t>metų**</t>
  </si>
  <si>
    <t>Maistiniai kviečiai</t>
  </si>
  <si>
    <t>Belgija</t>
  </si>
  <si>
    <t>-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</si>
  <si>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</si>
  <si>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</si>
  <si>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</si>
  <si>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</si>
  <si>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</si>
  <si>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</si>
  <si>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</si>
  <si>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</si>
  <si>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</si>
  <si>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</si>
  <si>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</si>
  <si>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</si>
  <si>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</si>
  <si>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</si>
  <si>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</si>
  <si>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</si>
  <si>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</si>
  <si>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</si>
  <si>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</si>
  <si>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</si>
  <si>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</si>
  <si>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</si>
  <si>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</si>
  <si>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</si>
  <si>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</si>
  <si>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</si>
  <si>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</si>
  <si>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2019 m. 34 savaitę su 33 savaite</t>
  </si>
  <si>
    <t>** lyginant 2019 m. 34 savaitę su 2018 m. 34 savaite</t>
  </si>
  <si>
    <t>Pastaba: Lietuvos maistinių ir pašarinių kviečių, pašarinių miežių, maistinių rugių ir rapsų 31, 32 ir 33 savaičių kainos patikslintos  2019-09-02</t>
  </si>
  <si>
    <t>Šaltiniai: ŽŪIKVC (LŽŪMPRIS), EK, AMI, ZSRIR, LVAEI, EKI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</si>
</sst>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0" fontId="11" fillId="0" borderId="0" xfId="0" applyFont="1"/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showGridLines="0" tabSelected="1" zoomScale="115" zoomScaleNormal="115" workbookViewId="0">
      <selection activeCell="I7" sqref="I7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212</v>
      </c>
      <c r="C8" s="15" t="s">
        <v>12</v>
      </c>
      <c r="D8" s="15">
        <v>175</v>
      </c>
      <c r="E8" s="15">
        <v>175</v>
      </c>
      <c r="F8" s="16">
        <v>171</v>
      </c>
      <c r="G8" s="17">
        <f>((F8*100)/E8)-100</f>
        <v>-2.2857142857142918</v>
      </c>
      <c r="H8" s="17">
        <f>((F8*100)/B8)-100</f>
        <v>-19.339622641509436</v>
      </c>
    </row>
    <row r="9" spans="1:8">
      <c r="A9" s="13" t="s">
        <v>13</v>
      </c>
      <c r="B9" s="18">
        <v>183.10874999999999</v>
      </c>
      <c r="C9" s="15">
        <v>150.83375000000001</v>
      </c>
      <c r="D9" s="15">
        <v>150.19499999999999</v>
      </c>
      <c r="E9" s="15">
        <v>150.19499999999999</v>
      </c>
      <c r="F9" s="19">
        <v>149.55624999999998</v>
      </c>
      <c r="G9" s="17">
        <f t="shared" ref="G9:G27" si="0">((F9*100)/E9)-100</f>
        <v>-0.42528046872399727</v>
      </c>
      <c r="H9" s="17">
        <f t="shared" ref="H9:H27" si="1">((F9*100)/B9)-100</f>
        <v>-18.323810303986022</v>
      </c>
    </row>
    <row r="10" spans="1:8">
      <c r="A10" s="13" t="s">
        <v>14</v>
      </c>
      <c r="B10" s="18">
        <v>164.84</v>
      </c>
      <c r="C10" s="15">
        <v>187.3</v>
      </c>
      <c r="D10" s="15">
        <v>158.13</v>
      </c>
      <c r="E10" s="15">
        <v>178.34</v>
      </c>
      <c r="F10" s="19">
        <v>178.62</v>
      </c>
      <c r="G10" s="17">
        <f t="shared" si="0"/>
        <v>0.15700347650555102</v>
      </c>
      <c r="H10" s="17">
        <f t="shared" si="1"/>
        <v>8.359621451104104</v>
      </c>
    </row>
    <row r="11" spans="1:8">
      <c r="A11" s="13" t="s">
        <v>15</v>
      </c>
      <c r="B11" s="18">
        <v>204.5625</v>
      </c>
      <c r="C11" s="15">
        <v>170.42857142857142</v>
      </c>
      <c r="D11" s="15">
        <v>170.8125</v>
      </c>
      <c r="E11" s="15">
        <v>166.21428571428572</v>
      </c>
      <c r="F11" s="19">
        <v>166.66666666666666</v>
      </c>
      <c r="G11" s="17">
        <f t="shared" si="0"/>
        <v>0.27216731127343508</v>
      </c>
      <c r="H11" s="17">
        <f t="shared" si="1"/>
        <v>-18.525308076178845</v>
      </c>
    </row>
    <row r="12" spans="1:8">
      <c r="A12" s="13" t="s">
        <v>16</v>
      </c>
      <c r="B12" s="18">
        <v>160</v>
      </c>
      <c r="C12" s="15">
        <v>175</v>
      </c>
      <c r="D12" s="15">
        <v>175</v>
      </c>
      <c r="E12" s="15">
        <v>176.66666666666666</v>
      </c>
      <c r="F12" s="19">
        <v>175</v>
      </c>
      <c r="G12" s="17">
        <f t="shared" si="0"/>
        <v>-0.94339622641508925</v>
      </c>
      <c r="H12" s="17">
        <f t="shared" si="1"/>
        <v>9.375</v>
      </c>
    </row>
    <row r="13" spans="1:8">
      <c r="A13" s="13" t="s">
        <v>17</v>
      </c>
      <c r="B13" s="18">
        <v>194.83333333333334</v>
      </c>
      <c r="C13" s="15">
        <v>189.15555555555554</v>
      </c>
      <c r="D13" s="15">
        <v>188.6888888888889</v>
      </c>
      <c r="E13" s="15">
        <v>188.67777777777778</v>
      </c>
      <c r="F13" s="19">
        <v>187.38222222222223</v>
      </c>
      <c r="G13" s="17">
        <f t="shared" si="0"/>
        <v>-0.68664978505388774</v>
      </c>
      <c r="H13" s="17">
        <f t="shared" si="1"/>
        <v>-3.8243512974051868</v>
      </c>
    </row>
    <row r="14" spans="1:8">
      <c r="A14" s="13" t="s">
        <v>18</v>
      </c>
      <c r="B14" s="18">
        <v>207.93</v>
      </c>
      <c r="C14" s="15">
        <v>169</v>
      </c>
      <c r="D14" s="15">
        <v>190.255</v>
      </c>
      <c r="E14" s="15">
        <v>163.43</v>
      </c>
      <c r="F14" s="19">
        <v>163.18</v>
      </c>
      <c r="G14" s="17">
        <f t="shared" si="0"/>
        <v>-0.15297069081564985</v>
      </c>
      <c r="H14" s="17">
        <f t="shared" si="1"/>
        <v>-21.521665945270044</v>
      </c>
    </row>
    <row r="15" spans="1:8">
      <c r="A15" s="13" t="s">
        <v>19</v>
      </c>
      <c r="B15" s="18">
        <v>148.07</v>
      </c>
      <c r="C15" s="15">
        <v>149.69</v>
      </c>
      <c r="D15" s="15">
        <v>153.69499999999999</v>
      </c>
      <c r="E15" s="15">
        <v>151.565</v>
      </c>
      <c r="F15" s="19">
        <v>154.285</v>
      </c>
      <c r="G15" s="17">
        <f>((F15*100)/E15)-100</f>
        <v>1.7946095734503302</v>
      </c>
      <c r="H15" s="17">
        <f>((F15*100)/B15)-100</f>
        <v>4.1973390963733408</v>
      </c>
    </row>
    <row r="16" spans="1:8">
      <c r="A16" s="13" t="s">
        <v>20</v>
      </c>
      <c r="B16" s="18">
        <v>188.18333333333331</v>
      </c>
      <c r="C16" s="15">
        <v>180.81</v>
      </c>
      <c r="D16" s="15" t="s">
        <v>12</v>
      </c>
      <c r="E16" s="15" t="s">
        <v>12</v>
      </c>
      <c r="F16" s="19">
        <v>173.125</v>
      </c>
      <c r="G16" s="17" t="s">
        <v>12</v>
      </c>
      <c r="H16" s="17">
        <f t="shared" si="1"/>
        <v>-8.0019484545212833</v>
      </c>
    </row>
    <row r="17" spans="1:9">
      <c r="A17" s="13" t="s">
        <v>21</v>
      </c>
      <c r="B17" s="18">
        <v>183.48500000000001</v>
      </c>
      <c r="C17" s="15">
        <v>159.285</v>
      </c>
      <c r="D17" s="15">
        <v>160.78250000000003</v>
      </c>
      <c r="E17" s="15">
        <v>152.10750000000002</v>
      </c>
      <c r="F17" s="19">
        <v>158.72499999999999</v>
      </c>
      <c r="G17" s="17">
        <f t="shared" si="0"/>
        <v>4.3505415577798487</v>
      </c>
      <c r="H17" s="17">
        <f t="shared" si="1"/>
        <v>-13.494291086464841</v>
      </c>
    </row>
    <row r="18" spans="1:9" s="26" customFormat="1">
      <c r="A18" s="20" t="s">
        <v>22</v>
      </c>
      <c r="B18" s="21">
        <v>178.10499999999999</v>
      </c>
      <c r="C18" s="22">
        <v>152.52099999999999</v>
      </c>
      <c r="D18" s="22">
        <v>150.108</v>
      </c>
      <c r="E18" s="22">
        <v>148.34</v>
      </c>
      <c r="F18" s="23">
        <v>153.44499999999999</v>
      </c>
      <c r="G18" s="24">
        <f t="shared" si="0"/>
        <v>3.4414183632196256</v>
      </c>
      <c r="H18" s="24">
        <f t="shared" si="1"/>
        <v>-13.845765138541864</v>
      </c>
      <c r="I18" s="25"/>
    </row>
    <row r="19" spans="1:9">
      <c r="A19" s="13" t="s">
        <v>23</v>
      </c>
      <c r="B19" s="18">
        <v>155.60666666666665</v>
      </c>
      <c r="C19" s="15">
        <v>150.41666666666666</v>
      </c>
      <c r="D19" s="15">
        <v>151.32333333333335</v>
      </c>
      <c r="E19" s="15">
        <v>148.36000000000001</v>
      </c>
      <c r="F19" s="19">
        <v>155.47666666666666</v>
      </c>
      <c r="G19" s="17">
        <f t="shared" si="0"/>
        <v>4.7968904466612656</v>
      </c>
      <c r="H19" s="17">
        <f t="shared" si="1"/>
        <v>-8.3543978407092823E-2</v>
      </c>
    </row>
    <row r="20" spans="1:9">
      <c r="A20" s="13" t="s">
        <v>24</v>
      </c>
      <c r="B20" s="18" t="s">
        <v>12</v>
      </c>
      <c r="C20" s="15">
        <v>166</v>
      </c>
      <c r="D20" s="15">
        <v>167</v>
      </c>
      <c r="E20" s="15" t="s">
        <v>12</v>
      </c>
      <c r="F20" s="19">
        <v>165</v>
      </c>
      <c r="G20" s="17" t="s">
        <v>12</v>
      </c>
      <c r="H20" s="17" t="s">
        <v>12</v>
      </c>
    </row>
    <row r="21" spans="1:9">
      <c r="A21" s="13" t="s">
        <v>25</v>
      </c>
      <c r="B21" s="18">
        <v>189.46666666666667</v>
      </c>
      <c r="C21" s="15">
        <v>156.63</v>
      </c>
      <c r="D21" s="15">
        <v>156.91</v>
      </c>
      <c r="E21" s="15">
        <v>155.64666666666668</v>
      </c>
      <c r="F21" s="19" t="s">
        <v>12</v>
      </c>
      <c r="G21" s="17" t="s">
        <v>12</v>
      </c>
      <c r="H21" s="17" t="s">
        <v>12</v>
      </c>
    </row>
    <row r="22" spans="1:9">
      <c r="A22" s="13" t="s">
        <v>26</v>
      </c>
      <c r="B22" s="18" t="s">
        <v>12</v>
      </c>
      <c r="C22" s="15">
        <v>205</v>
      </c>
      <c r="D22" s="15">
        <v>205</v>
      </c>
      <c r="E22" s="15">
        <v>205</v>
      </c>
      <c r="F22" s="19" t="s">
        <v>12</v>
      </c>
      <c r="G22" s="17" t="s">
        <v>12</v>
      </c>
      <c r="H22" s="17" t="s">
        <v>12</v>
      </c>
    </row>
    <row r="23" spans="1:9">
      <c r="A23" s="13" t="s">
        <v>27</v>
      </c>
      <c r="B23" s="18">
        <v>166.86</v>
      </c>
      <c r="C23" s="15">
        <v>143.94999999999999</v>
      </c>
      <c r="D23" s="15">
        <v>155.47749999999999</v>
      </c>
      <c r="E23" s="15">
        <v>152.3125</v>
      </c>
      <c r="F23" s="19">
        <v>156.04500000000002</v>
      </c>
      <c r="G23" s="17">
        <f t="shared" si="0"/>
        <v>2.4505539597866317</v>
      </c>
      <c r="H23" s="17">
        <f t="shared" si="1"/>
        <v>-6.481481481481481</v>
      </c>
    </row>
    <row r="24" spans="1:9">
      <c r="A24" s="13" t="s">
        <v>28</v>
      </c>
      <c r="B24" s="18">
        <v>182.72</v>
      </c>
      <c r="C24" s="15">
        <v>178.28</v>
      </c>
      <c r="D24" s="15">
        <v>167.33</v>
      </c>
      <c r="E24" s="15">
        <v>185.31</v>
      </c>
      <c r="F24" s="19">
        <v>186.09</v>
      </c>
      <c r="G24" s="17">
        <f t="shared" si="0"/>
        <v>0.42091630241216649</v>
      </c>
      <c r="H24" s="17">
        <f t="shared" si="1"/>
        <v>1.8443520140105107</v>
      </c>
    </row>
    <row r="25" spans="1:9">
      <c r="A25" s="13" t="s">
        <v>29</v>
      </c>
      <c r="B25" s="18">
        <v>155.54</v>
      </c>
      <c r="C25" s="15">
        <v>157.63</v>
      </c>
      <c r="D25" s="15">
        <v>155.91999999999999</v>
      </c>
      <c r="E25" s="15">
        <v>159.01</v>
      </c>
      <c r="F25" s="19">
        <v>152.72999999999999</v>
      </c>
      <c r="G25" s="17">
        <f>((F25*100)/E25)-100</f>
        <v>-3.9494371423181036</v>
      </c>
      <c r="H25" s="17">
        <f t="shared" si="1"/>
        <v>-1.8066092323518177</v>
      </c>
    </row>
    <row r="26" spans="1:9">
      <c r="A26" s="13" t="s">
        <v>30</v>
      </c>
      <c r="B26" s="18">
        <v>195</v>
      </c>
      <c r="C26" s="15">
        <v>161</v>
      </c>
      <c r="D26" s="15">
        <v>159</v>
      </c>
      <c r="E26" s="15">
        <v>157</v>
      </c>
      <c r="F26" s="19">
        <v>155</v>
      </c>
      <c r="G26" s="17">
        <f t="shared" si="0"/>
        <v>-1.2738853503184657</v>
      </c>
      <c r="H26" s="17">
        <f t="shared" si="1"/>
        <v>-20.512820512820511</v>
      </c>
    </row>
    <row r="27" spans="1:9">
      <c r="A27" s="13" t="s">
        <v>31</v>
      </c>
      <c r="B27" s="27">
        <v>211.22</v>
      </c>
      <c r="C27" s="15">
        <v>167.78</v>
      </c>
      <c r="D27" s="15">
        <v>160.43</v>
      </c>
      <c r="E27" s="15">
        <v>162.06</v>
      </c>
      <c r="F27" s="28">
        <v>165.09666666666666</v>
      </c>
      <c r="G27" s="17">
        <f t="shared" si="0"/>
        <v>1.8737915998190005</v>
      </c>
      <c r="H27" s="17">
        <f t="shared" si="1"/>
        <v>-21.836631632105536</v>
      </c>
    </row>
    <row r="28" spans="1:9">
      <c r="A28" s="29" t="s">
        <v>32</v>
      </c>
      <c r="B28" s="29"/>
      <c r="C28" s="29"/>
      <c r="D28" s="29"/>
      <c r="E28" s="29"/>
      <c r="F28" s="29"/>
      <c r="G28" s="29"/>
      <c r="H28" s="29"/>
    </row>
    <row r="29" spans="1:9">
      <c r="A29" s="30" t="s">
        <v>11</v>
      </c>
      <c r="B29" s="14">
        <v>210</v>
      </c>
      <c r="C29" s="15">
        <v>170</v>
      </c>
      <c r="D29" s="15">
        <v>167</v>
      </c>
      <c r="E29" s="15">
        <v>168</v>
      </c>
      <c r="F29" s="16">
        <v>164</v>
      </c>
      <c r="G29" s="17">
        <f>((F29*100)/E29)-100</f>
        <v>-2.3809523809523796</v>
      </c>
      <c r="H29" s="17">
        <f>((F29*100)/B29)-100</f>
        <v>-21.904761904761898</v>
      </c>
    </row>
    <row r="30" spans="1:9">
      <c r="A30" s="13" t="s">
        <v>13</v>
      </c>
      <c r="B30" s="18">
        <v>166.75857142857143</v>
      </c>
      <c r="C30" s="15">
        <v>144.44166666666663</v>
      </c>
      <c r="D30" s="15">
        <v>144.44166666666663</v>
      </c>
      <c r="E30" s="15">
        <v>144.27166666666665</v>
      </c>
      <c r="F30" s="19">
        <v>143.41999999999999</v>
      </c>
      <c r="G30" s="17">
        <f t="shared" ref="G30:G44" si="2">((F30*100)/E30)-100</f>
        <v>-0.59032149994801841</v>
      </c>
      <c r="H30" s="17">
        <f t="shared" ref="H30:H44" si="3">((F30*100)/B30)-100</f>
        <v>-13.995425379719194</v>
      </c>
    </row>
    <row r="31" spans="1:9">
      <c r="A31" s="13" t="s">
        <v>14</v>
      </c>
      <c r="B31" s="18" t="s">
        <v>12</v>
      </c>
      <c r="C31" s="15" t="s">
        <v>12</v>
      </c>
      <c r="D31" s="15">
        <v>152.19999999999999</v>
      </c>
      <c r="E31" s="15">
        <v>152.88999999999999</v>
      </c>
      <c r="F31" s="19">
        <v>153.13</v>
      </c>
      <c r="G31" s="17">
        <f t="shared" si="2"/>
        <v>0.15697560337498828</v>
      </c>
      <c r="H31" s="17" t="s">
        <v>12</v>
      </c>
    </row>
    <row r="32" spans="1:9">
      <c r="A32" s="13" t="s">
        <v>15</v>
      </c>
      <c r="B32" s="18">
        <v>201.3125</v>
      </c>
      <c r="C32" s="15">
        <v>168.3</v>
      </c>
      <c r="D32" s="15">
        <v>168.8</v>
      </c>
      <c r="E32" s="15">
        <v>166.5</v>
      </c>
      <c r="F32" s="19">
        <v>161.80000000000001</v>
      </c>
      <c r="G32" s="17">
        <f t="shared" si="2"/>
        <v>-2.8228228228228147</v>
      </c>
      <c r="H32" s="17">
        <f t="shared" si="3"/>
        <v>-19.627444892890395</v>
      </c>
    </row>
    <row r="33" spans="1:9">
      <c r="A33" s="13" t="s">
        <v>33</v>
      </c>
      <c r="B33" s="18" t="s">
        <v>12</v>
      </c>
      <c r="C33" s="15">
        <v>146.77000000000001</v>
      </c>
      <c r="D33" s="15">
        <v>140.27000000000001</v>
      </c>
      <c r="E33" s="15">
        <v>135.66999999999999</v>
      </c>
      <c r="F33" s="19">
        <v>137.63</v>
      </c>
      <c r="G33" s="17">
        <f t="shared" si="2"/>
        <v>1.4446819488464797</v>
      </c>
      <c r="H33" s="17" t="s">
        <v>12</v>
      </c>
    </row>
    <row r="34" spans="1:9">
      <c r="A34" s="13" t="s">
        <v>34</v>
      </c>
      <c r="B34" s="18">
        <v>229.33333333333334</v>
      </c>
      <c r="C34" s="15" t="s">
        <v>12</v>
      </c>
      <c r="D34" s="15">
        <v>184.66666666666666</v>
      </c>
      <c r="E34" s="15">
        <v>179</v>
      </c>
      <c r="F34" s="19" t="s">
        <v>12</v>
      </c>
      <c r="G34" s="17" t="s">
        <v>12</v>
      </c>
      <c r="H34" s="17" t="s">
        <v>12</v>
      </c>
    </row>
    <row r="35" spans="1:9">
      <c r="A35" s="13" t="s">
        <v>21</v>
      </c>
      <c r="B35" s="18">
        <v>168.785</v>
      </c>
      <c r="C35" s="15">
        <v>141.8775</v>
      </c>
      <c r="D35" s="15">
        <v>141.44750000000002</v>
      </c>
      <c r="E35" s="15">
        <v>137.75749999999999</v>
      </c>
      <c r="F35" s="19">
        <v>137.1825</v>
      </c>
      <c r="G35" s="17">
        <f t="shared" si="2"/>
        <v>-0.41740014155308813</v>
      </c>
      <c r="H35" s="17">
        <f t="shared" si="3"/>
        <v>-18.723524009834989</v>
      </c>
    </row>
    <row r="36" spans="1:9" s="26" customFormat="1">
      <c r="A36" s="20" t="s">
        <v>22</v>
      </c>
      <c r="B36" s="21">
        <v>160.53100000000001</v>
      </c>
      <c r="C36" s="22">
        <v>140.00800000000001</v>
      </c>
      <c r="D36" s="22">
        <v>137.22200000000001</v>
      </c>
      <c r="E36" s="22">
        <v>127.736</v>
      </c>
      <c r="F36" s="23">
        <v>132.84899999999999</v>
      </c>
      <c r="G36" s="24">
        <f t="shared" si="2"/>
        <v>4.0027869981837512</v>
      </c>
      <c r="H36" s="24">
        <f t="shared" si="3"/>
        <v>-17.24402140396559</v>
      </c>
      <c r="I36" s="25"/>
    </row>
    <row r="37" spans="1:9">
      <c r="A37" s="13" t="s">
        <v>23</v>
      </c>
      <c r="B37" s="18">
        <v>152.99</v>
      </c>
      <c r="C37" s="15">
        <v>147.63</v>
      </c>
      <c r="D37" s="15">
        <v>150.745</v>
      </c>
      <c r="E37" s="15">
        <v>141.33499999999998</v>
      </c>
      <c r="F37" s="19">
        <v>144.69499999999999</v>
      </c>
      <c r="G37" s="17">
        <f t="shared" si="2"/>
        <v>2.3773304560087922</v>
      </c>
      <c r="H37" s="17">
        <f t="shared" si="3"/>
        <v>-5.421923001503373</v>
      </c>
    </row>
    <row r="38" spans="1:9">
      <c r="A38" s="13" t="s">
        <v>35</v>
      </c>
      <c r="B38" s="18">
        <v>209.5</v>
      </c>
      <c r="C38" s="15">
        <v>175.5</v>
      </c>
      <c r="D38" s="15">
        <v>173.5</v>
      </c>
      <c r="E38" s="15">
        <v>170.5</v>
      </c>
      <c r="F38" s="19">
        <v>171</v>
      </c>
      <c r="G38" s="17">
        <f t="shared" si="2"/>
        <v>0.29325513196481268</v>
      </c>
      <c r="H38" s="17">
        <f t="shared" si="3"/>
        <v>-18.377088305489266</v>
      </c>
    </row>
    <row r="39" spans="1:9">
      <c r="A39" s="13" t="s">
        <v>24</v>
      </c>
      <c r="B39" s="18" t="s">
        <v>12</v>
      </c>
      <c r="C39" s="15" t="s">
        <v>12</v>
      </c>
      <c r="D39" s="15">
        <v>157</v>
      </c>
      <c r="E39" s="15" t="s">
        <v>12</v>
      </c>
      <c r="F39" s="19">
        <v>162.5</v>
      </c>
      <c r="G39" s="17" t="s">
        <v>12</v>
      </c>
      <c r="H39" s="17" t="s">
        <v>12</v>
      </c>
    </row>
    <row r="40" spans="1:9">
      <c r="A40" s="13" t="s">
        <v>25</v>
      </c>
      <c r="B40" s="18">
        <v>182.09</v>
      </c>
      <c r="C40" s="15">
        <v>155.01333333333332</v>
      </c>
      <c r="D40" s="15">
        <v>156.92333333333332</v>
      </c>
      <c r="E40" s="15">
        <v>156.43333333333331</v>
      </c>
      <c r="F40" s="19" t="s">
        <v>12</v>
      </c>
      <c r="G40" s="17" t="s">
        <v>12</v>
      </c>
      <c r="H40" s="17" t="s">
        <v>12</v>
      </c>
    </row>
    <row r="41" spans="1:9">
      <c r="A41" s="13" t="s">
        <v>26</v>
      </c>
      <c r="B41" s="18">
        <v>196</v>
      </c>
      <c r="C41" s="15">
        <v>193.5</v>
      </c>
      <c r="D41" s="15">
        <v>187.33333333333334</v>
      </c>
      <c r="E41" s="15">
        <v>189</v>
      </c>
      <c r="F41" s="19" t="s">
        <v>12</v>
      </c>
      <c r="G41" s="17" t="s">
        <v>12</v>
      </c>
      <c r="H41" s="17" t="s">
        <v>12</v>
      </c>
    </row>
    <row r="42" spans="1:9">
      <c r="A42" s="13" t="s">
        <v>27</v>
      </c>
      <c r="B42" s="18">
        <v>154.12</v>
      </c>
      <c r="C42" s="15">
        <v>134.52500000000001</v>
      </c>
      <c r="D42" s="15">
        <v>142.27000000000001</v>
      </c>
      <c r="E42" s="15">
        <v>147.07</v>
      </c>
      <c r="F42" s="19">
        <v>124.68</v>
      </c>
      <c r="G42" s="17">
        <f t="shared" si="2"/>
        <v>-15.224042972734068</v>
      </c>
      <c r="H42" s="17">
        <f t="shared" si="3"/>
        <v>-19.101998442771873</v>
      </c>
    </row>
    <row r="43" spans="1:9">
      <c r="A43" s="13" t="s">
        <v>29</v>
      </c>
      <c r="B43" s="18">
        <v>144.99</v>
      </c>
      <c r="C43" s="15">
        <v>135.91999999999999</v>
      </c>
      <c r="D43" s="15">
        <v>136.4</v>
      </c>
      <c r="E43" s="15">
        <v>139.58000000000001</v>
      </c>
      <c r="F43" s="19">
        <v>136.41</v>
      </c>
      <c r="G43" s="17">
        <f t="shared" si="2"/>
        <v>-2.2710990113196772</v>
      </c>
      <c r="H43" s="17">
        <f t="shared" si="3"/>
        <v>-5.9176494930684953</v>
      </c>
    </row>
    <row r="44" spans="1:9">
      <c r="A44" s="31" t="s">
        <v>31</v>
      </c>
      <c r="B44" s="27">
        <v>201.54249999999999</v>
      </c>
      <c r="C44" s="15">
        <v>156.97399999999999</v>
      </c>
      <c r="D44" s="15">
        <v>149.69333333333336</v>
      </c>
      <c r="E44" s="15">
        <v>145.375</v>
      </c>
      <c r="F44" s="28">
        <v>145.96333333333334</v>
      </c>
      <c r="G44" s="17">
        <f t="shared" si="2"/>
        <v>0.40470048724563412</v>
      </c>
      <c r="H44" s="17">
        <f t="shared" si="3"/>
        <v>-27.576896518931065</v>
      </c>
    </row>
    <row r="45" spans="1:9">
      <c r="A45" s="29" t="s">
        <v>36</v>
      </c>
      <c r="B45" s="29"/>
      <c r="C45" s="29"/>
      <c r="D45" s="29"/>
      <c r="E45" s="29"/>
      <c r="F45" s="29"/>
      <c r="G45" s="29"/>
      <c r="H45" s="29"/>
    </row>
    <row r="46" spans="1:9">
      <c r="A46" s="30" t="s">
        <v>11</v>
      </c>
      <c r="B46" s="14">
        <v>215</v>
      </c>
      <c r="C46" s="15">
        <v>160</v>
      </c>
      <c r="D46" s="15">
        <v>157</v>
      </c>
      <c r="E46" s="15">
        <v>160</v>
      </c>
      <c r="F46" s="16">
        <v>159</v>
      </c>
      <c r="G46" s="17">
        <f>((F46*100)/E46)-100</f>
        <v>-0.625</v>
      </c>
      <c r="H46" s="17">
        <f>((F46*100)/B46)-100</f>
        <v>-26.04651162790698</v>
      </c>
    </row>
    <row r="47" spans="1:9">
      <c r="A47" s="13" t="s">
        <v>13</v>
      </c>
      <c r="B47" s="18">
        <v>154.03</v>
      </c>
      <c r="C47" s="15">
        <v>143.268</v>
      </c>
      <c r="D47" s="15">
        <v>143.268</v>
      </c>
      <c r="E47" s="15">
        <v>142.756</v>
      </c>
      <c r="F47" s="19">
        <v>141.93599999999998</v>
      </c>
      <c r="G47" s="17">
        <f t="shared" ref="G47:G67" si="4">((F47*100)/E47)-100</f>
        <v>-0.57440667992939609</v>
      </c>
      <c r="H47" s="17">
        <f t="shared" ref="H47:H67" si="5">((F47*100)/B47)-100</f>
        <v>-7.8517171979484601</v>
      </c>
    </row>
    <row r="48" spans="1:9">
      <c r="A48" s="13" t="s">
        <v>14</v>
      </c>
      <c r="B48" s="18" t="s">
        <v>12</v>
      </c>
      <c r="C48" s="15" t="s">
        <v>12</v>
      </c>
      <c r="D48" s="15">
        <v>140.33000000000001</v>
      </c>
      <c r="E48" s="15">
        <v>137.59</v>
      </c>
      <c r="F48" s="19">
        <v>137.81</v>
      </c>
      <c r="G48" s="17">
        <f t="shared" si="4"/>
        <v>0.15989534123119142</v>
      </c>
      <c r="H48" s="17" t="s">
        <v>12</v>
      </c>
    </row>
    <row r="49" spans="1:9">
      <c r="A49" s="13" t="s">
        <v>15</v>
      </c>
      <c r="B49" s="18">
        <v>196.41666666666666</v>
      </c>
      <c r="C49" s="15">
        <v>149.5</v>
      </c>
      <c r="D49" s="15">
        <v>152.6</v>
      </c>
      <c r="E49" s="15">
        <v>152</v>
      </c>
      <c r="F49" s="19">
        <v>147.5</v>
      </c>
      <c r="G49" s="17">
        <f t="shared" si="4"/>
        <v>-2.9605263157894797</v>
      </c>
      <c r="H49" s="17">
        <f t="shared" si="5"/>
        <v>-24.904539669070843</v>
      </c>
    </row>
    <row r="50" spans="1:9">
      <c r="A50" s="13" t="s">
        <v>33</v>
      </c>
      <c r="B50" s="18">
        <v>161.35</v>
      </c>
      <c r="C50" s="15">
        <v>143.94999999999999</v>
      </c>
      <c r="D50" s="15">
        <v>140.91999999999999</v>
      </c>
      <c r="E50" s="15">
        <v>136.85</v>
      </c>
      <c r="F50" s="19">
        <v>137.22999999999999</v>
      </c>
      <c r="G50" s="17">
        <f t="shared" si="4"/>
        <v>0.27767628790645915</v>
      </c>
      <c r="H50" s="17">
        <f t="shared" si="5"/>
        <v>-14.948868918500168</v>
      </c>
    </row>
    <row r="51" spans="1:9">
      <c r="A51" s="13" t="s">
        <v>16</v>
      </c>
      <c r="B51" s="18">
        <v>180</v>
      </c>
      <c r="C51" s="15">
        <v>175</v>
      </c>
      <c r="D51" s="15">
        <v>175</v>
      </c>
      <c r="E51" s="15">
        <v>150</v>
      </c>
      <c r="F51" s="19">
        <v>160</v>
      </c>
      <c r="G51" s="17">
        <f t="shared" si="4"/>
        <v>6.6666666666666714</v>
      </c>
      <c r="H51" s="17">
        <f t="shared" si="5"/>
        <v>-11.111111111111114</v>
      </c>
    </row>
    <row r="52" spans="1:9">
      <c r="A52" s="13" t="s">
        <v>17</v>
      </c>
      <c r="B52" s="18">
        <v>179.51000000000002</v>
      </c>
      <c r="C52" s="15">
        <v>175.11</v>
      </c>
      <c r="D52" s="15">
        <v>174.91000000000003</v>
      </c>
      <c r="E52" s="15">
        <v>174.57</v>
      </c>
      <c r="F52" s="19">
        <v>173.64</v>
      </c>
      <c r="G52" s="17">
        <f t="shared" si="4"/>
        <v>-0.53273758377727631</v>
      </c>
      <c r="H52" s="17">
        <f t="shared" si="5"/>
        <v>-3.2700128126566881</v>
      </c>
    </row>
    <row r="53" spans="1:9">
      <c r="A53" s="13" t="s">
        <v>18</v>
      </c>
      <c r="B53" s="18">
        <v>206.93</v>
      </c>
      <c r="C53" s="15">
        <v>158.5</v>
      </c>
      <c r="D53" s="15">
        <v>155.93</v>
      </c>
      <c r="E53" s="15">
        <v>153.93</v>
      </c>
      <c r="F53" s="19">
        <v>153.93</v>
      </c>
      <c r="G53" s="17">
        <f t="shared" si="4"/>
        <v>0</v>
      </c>
      <c r="H53" s="17">
        <f t="shared" si="5"/>
        <v>-25.612525974967383</v>
      </c>
    </row>
    <row r="54" spans="1:9">
      <c r="A54" s="13" t="s">
        <v>19</v>
      </c>
      <c r="B54" s="18" t="s">
        <v>12</v>
      </c>
      <c r="C54" s="15">
        <v>131.4</v>
      </c>
      <c r="D54" s="15">
        <v>138.12</v>
      </c>
      <c r="E54" s="15">
        <v>129.91</v>
      </c>
      <c r="F54" s="19" t="s">
        <v>12</v>
      </c>
      <c r="G54" s="17" t="s">
        <v>12</v>
      </c>
      <c r="H54" s="17" t="s">
        <v>12</v>
      </c>
    </row>
    <row r="55" spans="1:9">
      <c r="A55" s="13" t="s">
        <v>34</v>
      </c>
      <c r="B55" s="18">
        <v>227</v>
      </c>
      <c r="C55" s="15" t="s">
        <v>12</v>
      </c>
      <c r="D55" s="15">
        <v>172.66666666666666</v>
      </c>
      <c r="E55" s="15">
        <v>169</v>
      </c>
      <c r="F55" s="19" t="s">
        <v>12</v>
      </c>
      <c r="G55" s="17" t="s">
        <v>12</v>
      </c>
      <c r="H55" s="17" t="s">
        <v>12</v>
      </c>
    </row>
    <row r="56" spans="1:9">
      <c r="A56" s="13" t="s">
        <v>20</v>
      </c>
      <c r="B56" s="18">
        <v>208.5</v>
      </c>
      <c r="C56" s="15">
        <v>158.58333333333334</v>
      </c>
      <c r="D56" s="15" t="s">
        <v>12</v>
      </c>
      <c r="E56" s="15" t="s">
        <v>12</v>
      </c>
      <c r="F56" s="19">
        <v>160.78</v>
      </c>
      <c r="G56" s="17" t="s">
        <v>12</v>
      </c>
      <c r="H56" s="17">
        <f t="shared" si="5"/>
        <v>-22.887290167865714</v>
      </c>
    </row>
    <row r="57" spans="1:9">
      <c r="A57" s="13" t="s">
        <v>21</v>
      </c>
      <c r="B57" s="18">
        <v>169.66250000000002</v>
      </c>
      <c r="C57" s="15">
        <v>125.32000000000001</v>
      </c>
      <c r="D57" s="15">
        <v>132.435</v>
      </c>
      <c r="E57" s="15">
        <v>132.52500000000001</v>
      </c>
      <c r="F57" s="19">
        <v>126.68</v>
      </c>
      <c r="G57" s="17">
        <f t="shared" si="4"/>
        <v>-4.4104885870590493</v>
      </c>
      <c r="H57" s="17">
        <f t="shared" si="5"/>
        <v>-25.334119207249699</v>
      </c>
    </row>
    <row r="58" spans="1:9" s="26" customFormat="1">
      <c r="A58" s="20" t="s">
        <v>22</v>
      </c>
      <c r="B58" s="21">
        <v>164.67099999999999</v>
      </c>
      <c r="C58" s="22">
        <v>129.03299999999999</v>
      </c>
      <c r="D58" s="22">
        <v>130.68</v>
      </c>
      <c r="E58" s="22">
        <v>129.09299999999999</v>
      </c>
      <c r="F58" s="23">
        <v>128.30099999999999</v>
      </c>
      <c r="G58" s="24">
        <f t="shared" si="4"/>
        <v>-0.61351118960749318</v>
      </c>
      <c r="H58" s="24">
        <f t="shared" si="5"/>
        <v>-22.086463311694231</v>
      </c>
      <c r="I58" s="25"/>
    </row>
    <row r="59" spans="1:9">
      <c r="A59" s="13" t="s">
        <v>23</v>
      </c>
      <c r="B59" s="18">
        <v>139.21</v>
      </c>
      <c r="C59" s="15">
        <v>132</v>
      </c>
      <c r="D59" s="15">
        <v>130.38499999999999</v>
      </c>
      <c r="E59" s="15">
        <v>130.41000000000003</v>
      </c>
      <c r="F59" s="19">
        <v>134.47500000000002</v>
      </c>
      <c r="G59" s="17">
        <f t="shared" si="4"/>
        <v>3.117092247527026</v>
      </c>
      <c r="H59" s="17">
        <f t="shared" si="5"/>
        <v>-3.4013361109115579</v>
      </c>
    </row>
    <row r="60" spans="1:9">
      <c r="A60" s="13" t="s">
        <v>35</v>
      </c>
      <c r="B60" s="18">
        <v>213</v>
      </c>
      <c r="C60" s="15">
        <v>166</v>
      </c>
      <c r="D60" s="15">
        <v>164.5</v>
      </c>
      <c r="E60" s="15">
        <v>161.5</v>
      </c>
      <c r="F60" s="19">
        <v>162</v>
      </c>
      <c r="G60" s="17">
        <f t="shared" si="4"/>
        <v>0.30959752321980716</v>
      </c>
      <c r="H60" s="17">
        <f t="shared" si="5"/>
        <v>-23.943661971830991</v>
      </c>
    </row>
    <row r="61" spans="1:9">
      <c r="A61" s="13" t="s">
        <v>24</v>
      </c>
      <c r="B61" s="18" t="s">
        <v>12</v>
      </c>
      <c r="C61" s="15" t="s">
        <v>12</v>
      </c>
      <c r="D61" s="15">
        <v>145</v>
      </c>
      <c r="E61" s="15" t="s">
        <v>12</v>
      </c>
      <c r="F61" s="19">
        <v>145.5</v>
      </c>
      <c r="G61" s="17" t="s">
        <v>12</v>
      </c>
      <c r="H61" s="17" t="s">
        <v>12</v>
      </c>
    </row>
    <row r="62" spans="1:9">
      <c r="A62" s="13" t="s">
        <v>25</v>
      </c>
      <c r="B62" s="18">
        <v>171.95</v>
      </c>
      <c r="C62" s="15">
        <v>142.46</v>
      </c>
      <c r="D62" s="15">
        <v>138.58000000000001</v>
      </c>
      <c r="E62" s="15">
        <v>144.25</v>
      </c>
      <c r="F62" s="19" t="s">
        <v>12</v>
      </c>
      <c r="G62" s="17" t="s">
        <v>12</v>
      </c>
      <c r="H62" s="17" t="s">
        <v>12</v>
      </c>
    </row>
    <row r="63" spans="1:9">
      <c r="A63" s="13" t="s">
        <v>26</v>
      </c>
      <c r="B63" s="18">
        <v>208</v>
      </c>
      <c r="C63" s="15">
        <v>176.66666666666666</v>
      </c>
      <c r="D63" s="15">
        <v>176.66666666666666</v>
      </c>
      <c r="E63" s="15">
        <v>176.66666666666666</v>
      </c>
      <c r="F63" s="19" t="s">
        <v>12</v>
      </c>
      <c r="G63" s="17" t="s">
        <v>12</v>
      </c>
      <c r="H63" s="17" t="s">
        <v>12</v>
      </c>
    </row>
    <row r="64" spans="1:9">
      <c r="A64" s="13" t="s">
        <v>27</v>
      </c>
      <c r="B64" s="18">
        <v>151.84333333333333</v>
      </c>
      <c r="C64" s="15">
        <v>137.07333333333332</v>
      </c>
      <c r="D64" s="15">
        <v>144.58000000000001</v>
      </c>
      <c r="E64" s="15">
        <v>143.32999999999998</v>
      </c>
      <c r="F64" s="19">
        <v>141.64333333333332</v>
      </c>
      <c r="G64" s="17">
        <f t="shared" si="4"/>
        <v>-1.176771552826807</v>
      </c>
      <c r="H64" s="17">
        <f t="shared" si="5"/>
        <v>-6.7174500032928819</v>
      </c>
    </row>
    <row r="65" spans="1:10">
      <c r="A65" s="13" t="s">
        <v>29</v>
      </c>
      <c r="B65" s="18">
        <v>144.01</v>
      </c>
      <c r="C65" s="15">
        <v>132.47999999999999</v>
      </c>
      <c r="D65" s="15">
        <v>123.39</v>
      </c>
      <c r="E65" s="15">
        <v>126.17</v>
      </c>
      <c r="F65" s="19">
        <v>118.09</v>
      </c>
      <c r="G65" s="17">
        <f t="shared" si="4"/>
        <v>-6.404058016961244</v>
      </c>
      <c r="H65" s="17">
        <f t="shared" si="5"/>
        <v>-17.998750086799518</v>
      </c>
    </row>
    <row r="66" spans="1:10">
      <c r="A66" s="13" t="s">
        <v>30</v>
      </c>
      <c r="B66" s="18">
        <v>180</v>
      </c>
      <c r="C66" s="15">
        <v>134</v>
      </c>
      <c r="D66" s="15">
        <v>134</v>
      </c>
      <c r="E66" s="15">
        <v>134</v>
      </c>
      <c r="F66" s="19">
        <v>134</v>
      </c>
      <c r="G66" s="17">
        <f t="shared" si="4"/>
        <v>0</v>
      </c>
      <c r="H66" s="17">
        <f t="shared" si="5"/>
        <v>-25.555555555555557</v>
      </c>
    </row>
    <row r="67" spans="1:10">
      <c r="A67" s="13" t="s">
        <v>31</v>
      </c>
      <c r="B67" s="27">
        <v>185.52</v>
      </c>
      <c r="C67" s="15">
        <v>139.69</v>
      </c>
      <c r="D67" s="15">
        <v>137.58000000000001</v>
      </c>
      <c r="E67" s="15">
        <v>137.24333333333334</v>
      </c>
      <c r="F67" s="28">
        <v>136.01</v>
      </c>
      <c r="G67" s="17">
        <f t="shared" si="4"/>
        <v>-0.89864717169018604</v>
      </c>
      <c r="H67" s="17">
        <f t="shared" si="5"/>
        <v>-26.68714963346271</v>
      </c>
    </row>
    <row r="68" spans="1:10">
      <c r="A68" s="29" t="s">
        <v>37</v>
      </c>
      <c r="B68" s="29"/>
      <c r="C68" s="29"/>
      <c r="D68" s="29"/>
      <c r="E68" s="29"/>
      <c r="F68" s="29"/>
      <c r="G68" s="29"/>
      <c r="H68" s="29"/>
    </row>
    <row r="69" spans="1:10">
      <c r="A69" s="13" t="s">
        <v>14</v>
      </c>
      <c r="B69" s="14">
        <v>166.35</v>
      </c>
      <c r="C69" s="15">
        <v>169.58</v>
      </c>
      <c r="D69" s="15" t="s">
        <v>12</v>
      </c>
      <c r="E69" s="15" t="s">
        <v>12</v>
      </c>
      <c r="F69" s="16" t="s">
        <v>12</v>
      </c>
      <c r="G69" s="17" t="s">
        <v>12</v>
      </c>
      <c r="H69" s="17" t="s">
        <v>12</v>
      </c>
    </row>
    <row r="70" spans="1:10">
      <c r="A70" s="13" t="s">
        <v>15</v>
      </c>
      <c r="B70" s="18">
        <v>199</v>
      </c>
      <c r="C70" s="15">
        <v>163.08333333333334</v>
      </c>
      <c r="D70" s="15">
        <v>160.5</v>
      </c>
      <c r="E70" s="15">
        <v>160.6875</v>
      </c>
      <c r="F70" s="19">
        <v>159.6</v>
      </c>
      <c r="G70" s="17">
        <f t="shared" ref="G70:G75" si="6">((F70*100)/E70)-100</f>
        <v>-0.67677946324387506</v>
      </c>
      <c r="H70" s="17">
        <f t="shared" ref="H70:H75" si="7">((F70*100)/B70)-100</f>
        <v>-19.798994974874375</v>
      </c>
    </row>
    <row r="71" spans="1:10">
      <c r="A71" s="13" t="s">
        <v>33</v>
      </c>
      <c r="B71" s="18" t="s">
        <v>12</v>
      </c>
      <c r="C71" s="15">
        <v>115.77</v>
      </c>
      <c r="D71" s="15">
        <v>120.98</v>
      </c>
      <c r="E71" s="15">
        <v>111.47</v>
      </c>
      <c r="F71" s="19">
        <v>112.06</v>
      </c>
      <c r="G71" s="17">
        <f t="shared" si="6"/>
        <v>0.52929039203372952</v>
      </c>
      <c r="H71" s="17" t="s">
        <v>12</v>
      </c>
    </row>
    <row r="72" spans="1:10">
      <c r="A72" s="13" t="s">
        <v>21</v>
      </c>
      <c r="B72" s="18">
        <v>163.15</v>
      </c>
      <c r="C72" s="15">
        <v>120.84</v>
      </c>
      <c r="D72" s="15">
        <v>121.11666666666666</v>
      </c>
      <c r="E72" s="15">
        <v>120.31333333333333</v>
      </c>
      <c r="F72" s="19">
        <v>115.42666666666668</v>
      </c>
      <c r="G72" s="17">
        <f t="shared" si="6"/>
        <v>-4.0616168892336617</v>
      </c>
      <c r="H72" s="17">
        <f t="shared" si="7"/>
        <v>-29.251200326897532</v>
      </c>
    </row>
    <row r="73" spans="1:10" s="26" customFormat="1">
      <c r="A73" s="20" t="s">
        <v>22</v>
      </c>
      <c r="B73" s="21">
        <v>143.88999999999999</v>
      </c>
      <c r="C73" s="22">
        <v>118.84699999999999</v>
      </c>
      <c r="D73" s="22">
        <v>118.05</v>
      </c>
      <c r="E73" s="22">
        <v>124.95699999999999</v>
      </c>
      <c r="F73" s="23">
        <v>123.62</v>
      </c>
      <c r="G73" s="24">
        <f t="shared" si="6"/>
        <v>-1.0699680690157294</v>
      </c>
      <c r="H73" s="24">
        <f t="shared" si="7"/>
        <v>-14.087149906178325</v>
      </c>
      <c r="I73" s="25"/>
    </row>
    <row r="74" spans="1:10">
      <c r="A74" s="13" t="s">
        <v>24</v>
      </c>
      <c r="B74" s="18">
        <v>175</v>
      </c>
      <c r="C74" s="15">
        <v>163</v>
      </c>
      <c r="D74" s="15">
        <v>162</v>
      </c>
      <c r="E74" s="15">
        <v>160.5</v>
      </c>
      <c r="F74" s="19" t="s">
        <v>12</v>
      </c>
      <c r="G74" s="17" t="s">
        <v>12</v>
      </c>
      <c r="H74" s="17" t="s">
        <v>12</v>
      </c>
    </row>
    <row r="75" spans="1:10">
      <c r="A75" s="13" t="s">
        <v>25</v>
      </c>
      <c r="B75" s="18">
        <v>163.47999999999999</v>
      </c>
      <c r="C75" s="15">
        <v>129.30000000000001</v>
      </c>
      <c r="D75" s="15">
        <v>127.53</v>
      </c>
      <c r="E75" s="15">
        <v>124.06</v>
      </c>
      <c r="F75" s="19" t="s">
        <v>12</v>
      </c>
      <c r="G75" s="17" t="s">
        <v>12</v>
      </c>
      <c r="H75" s="17" t="s">
        <v>12</v>
      </c>
    </row>
    <row r="76" spans="1:10">
      <c r="A76" s="32" t="s">
        <v>38</v>
      </c>
      <c r="B76" s="32"/>
      <c r="C76" s="32"/>
      <c r="D76" s="32"/>
      <c r="E76" s="32"/>
      <c r="F76" s="32"/>
      <c r="G76" s="32"/>
      <c r="H76" s="32"/>
    </row>
    <row r="77" spans="1:10">
      <c r="A77" s="33" t="s">
        <v>15</v>
      </c>
      <c r="B77" s="34">
        <v>363.88</v>
      </c>
      <c r="C77" s="35">
        <v>360.39</v>
      </c>
      <c r="D77" s="35">
        <v>359.04</v>
      </c>
      <c r="E77" s="36">
        <v>358.45</v>
      </c>
      <c r="F77" s="37">
        <v>361.5</v>
      </c>
      <c r="G77" s="38">
        <f>((F77*100)/E77)-100</f>
        <v>0.85088575812525846</v>
      </c>
      <c r="H77" s="38">
        <f>((F77*100)/B77)-100</f>
        <v>-0.65406177860833736</v>
      </c>
    </row>
    <row r="78" spans="1:10">
      <c r="A78" s="39" t="s">
        <v>33</v>
      </c>
      <c r="B78" s="40" t="s">
        <v>12</v>
      </c>
      <c r="C78" s="15">
        <v>365.88</v>
      </c>
      <c r="D78" s="15">
        <v>360.73</v>
      </c>
      <c r="E78" s="15">
        <v>373.52</v>
      </c>
      <c r="F78" s="19">
        <v>371.89</v>
      </c>
      <c r="G78" s="38">
        <f>((F78*100)/E78)-100</f>
        <v>-0.43638894838294107</v>
      </c>
      <c r="H78" s="38" t="s">
        <v>12</v>
      </c>
    </row>
    <row r="79" spans="1:10">
      <c r="A79" s="39" t="s">
        <v>39</v>
      </c>
      <c r="B79" s="40">
        <v>371.37</v>
      </c>
      <c r="C79" s="38">
        <v>358.81</v>
      </c>
      <c r="D79" s="41">
        <v>346.11</v>
      </c>
      <c r="E79" s="15">
        <v>344.7</v>
      </c>
      <c r="F79" s="19">
        <v>359.42</v>
      </c>
      <c r="G79" s="42">
        <f>((F79*100)/E79)-100</f>
        <v>4.2703800406150378</v>
      </c>
      <c r="H79" s="38">
        <f>((F79*100)/B79)-100</f>
        <v>-3.2178151169992191</v>
      </c>
    </row>
    <row r="80" spans="1:10">
      <c r="A80" s="43" t="s">
        <v>22</v>
      </c>
      <c r="B80" s="44">
        <v>360.75200000000001</v>
      </c>
      <c r="C80" s="45">
        <v>357.125</v>
      </c>
      <c r="D80" s="45">
        <v>354.79399999999998</v>
      </c>
      <c r="E80" s="45">
        <v>360.38499999999999</v>
      </c>
      <c r="F80" s="46">
        <v>362.47800000000001</v>
      </c>
      <c r="G80" s="42">
        <f>((F80*100)/E80)-100</f>
        <v>0.58076779000236911</v>
      </c>
      <c r="H80" s="38">
        <f>((F80*100)/B80)-100</f>
        <v>0.47844502594580263</v>
      </c>
      <c r="I80" s="47"/>
      <c r="J80" s="25"/>
    </row>
    <row r="81" spans="1:8">
      <c r="A81" s="48" t="s">
        <v>25</v>
      </c>
      <c r="B81" s="40">
        <v>375.51</v>
      </c>
      <c r="C81" s="15">
        <v>360.17</v>
      </c>
      <c r="D81" s="15">
        <v>362.98</v>
      </c>
      <c r="E81" s="15">
        <v>361.63</v>
      </c>
      <c r="F81" s="49">
        <v>363.34</v>
      </c>
      <c r="G81" s="38">
        <f>((F81*100)/E81)-100</f>
        <v>0.47285899952990462</v>
      </c>
      <c r="H81" s="38">
        <f>((F81*100)/B81)-100</f>
        <v>-3.2409256744161183</v>
      </c>
    </row>
    <row r="82" spans="1:8" ht="2.1" customHeight="1">
      <c r="A82" s="50"/>
      <c r="B82" s="50"/>
      <c r="C82" s="50"/>
      <c r="D82" s="50"/>
      <c r="E82" s="50"/>
      <c r="F82" s="51"/>
      <c r="G82" s="50"/>
      <c r="H82" s="50"/>
    </row>
    <row r="83" spans="1:8" ht="12.75" customHeight="1">
      <c r="A83" s="52"/>
      <c r="B83" s="52"/>
      <c r="C83" s="52"/>
      <c r="D83" s="52"/>
      <c r="E83" s="52"/>
      <c r="F83" s="52"/>
      <c r="G83" s="52"/>
      <c r="H83" s="52"/>
    </row>
    <row r="84" spans="1:8">
      <c r="A84" s="53" t="s">
        <v>40</v>
      </c>
      <c r="B84" s="54"/>
      <c r="C84" s="54"/>
      <c r="D84" s="55"/>
      <c r="E84" s="55"/>
      <c r="F84" s="55"/>
      <c r="G84" s="55"/>
      <c r="H84" s="56"/>
    </row>
    <row r="85" spans="1:8">
      <c r="A85" s="53" t="s">
        <v>41</v>
      </c>
      <c r="B85" s="57"/>
      <c r="C85" s="57"/>
      <c r="D85" s="58"/>
      <c r="E85" s="58"/>
      <c r="F85" s="58"/>
      <c r="G85" s="58"/>
      <c r="H85" s="56"/>
    </row>
    <row r="86" spans="1:8">
      <c r="A86" s="56" t="s">
        <v>42</v>
      </c>
      <c r="B86" s="59"/>
      <c r="C86" s="59"/>
      <c r="D86" s="59"/>
      <c r="E86" s="59"/>
      <c r="F86" s="59"/>
      <c r="G86" s="59"/>
      <c r="H86" s="59"/>
    </row>
    <row r="87" spans="1:8">
      <c r="A87" s="59"/>
      <c r="B87" s="59"/>
      <c r="C87" s="60"/>
      <c r="D87" s="60"/>
      <c r="E87" s="60"/>
      <c r="F87" s="61"/>
      <c r="G87" s="59"/>
      <c r="H87" s="59"/>
    </row>
    <row r="88" spans="1:8">
      <c r="A88" s="59"/>
      <c r="B88" s="59"/>
      <c r="C88" s="60"/>
      <c r="D88" s="61"/>
      <c r="E88" s="59" t="s">
        <v>43</v>
      </c>
      <c r="F88" s="59"/>
      <c r="G88" s="59"/>
      <c r="H88" s="59"/>
    </row>
    <row r="93" spans="1:8">
      <c r="D93" s="25"/>
    </row>
    <row r="94" spans="1:8">
      <c r="E94" s="25"/>
    </row>
  </sheetData>
  <mergeCells count="10">
    <mergeCell ref="A45:H45"/>
    <mergeCell ref="A68:H68"/>
    <mergeCell ref="A76:H76"/>
    <mergeCell ref="A83:H83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31_34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2019-09-02T11:01:08Z</dcterms:created>
  <dcterms:modified xsi:type="dcterms:W3CDTF">2019-09-02T11:01:50Z</dcterms:modified>
</cp:coreProperties>
</file>