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995" windowHeight="14385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G29" i="1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8"/>
  <c r="F8"/>
  <c r="G7"/>
  <c r="F7"/>
</calcChain>
</file>

<file path=xl/sharedStrings.xml><?xml version="1.0" encoding="utf-8"?>
<sst xmlns="http://schemas.openxmlformats.org/spreadsheetml/2006/main" count="37" uniqueCount="32">
  <si>
    <t xml:space="preserve">Grūdų ir aliejinių augalų sėklų atsargos Lietuvoje 2018 m. rugpjūčio–2019 m.  rugpjūčio mėn., tonomis 
</t>
  </si>
  <si>
    <t xml:space="preserve">                       Data
Grūdai</t>
  </si>
  <si>
    <t>Pokytis, %</t>
  </si>
  <si>
    <t>rugpjūtis</t>
  </si>
  <si>
    <t>birželis</t>
  </si>
  <si>
    <t>liepa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</si>
  <si>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</si>
  <si>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</si>
  <si>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</si>
  <si>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</si>
  <si>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</si>
  <si>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</si>
  <si>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</si>
  <si>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</si>
  <si>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</si>
  <si>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</si>
  <si>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 xml:space="preserve"> 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</si>
  <si>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</si>
  <si>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</si>
  <si>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</si>
  <si>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</si>
  <si>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</si>
  <si>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</si>
  <si>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</si>
  <si>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</si>
  <si>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</si>
  <si>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</si>
  <si>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</si>
  <si>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</si>
  <si>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2019 m.  rugpjūčio mėn. su liepos mėn.</t>
  </si>
  <si>
    <t>*** lyginant 2019 m. rugpjūčio mėn. su 2018 m. rugpjūčio mėn.</t>
  </si>
  <si>
    <t>Šaltinis: ŽŪIKVC (LŽŪMPRIS)</t>
  </si>
</sst>
</file>

<file path=xl/styles.xml><?xml version="1.0" encoding="utf-8"?>
<styleSheet xmlns="http://schemas.openxmlformats.org/spreadsheetml/2006/main">
  <fonts count="8">
    <font>
      <sz val="10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horizontal="right" vertical="center" wrapText="1" indent="1"/>
    </xf>
    <xf numFmtId="4" fontId="4" fillId="0" borderId="12" xfId="0" applyNumberFormat="1" applyFont="1" applyFill="1" applyBorder="1" applyAlignment="1">
      <alignment horizontal="right" vertical="center" wrapText="1" indent="1"/>
    </xf>
    <xf numFmtId="4" fontId="4" fillId="0" borderId="13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right" vertical="center" wrapText="1" indent="1"/>
    </xf>
    <xf numFmtId="4" fontId="5" fillId="0" borderId="0" xfId="0" applyNumberFormat="1" applyFont="1" applyFill="1" applyBorder="1" applyAlignment="1">
      <alignment horizontal="right" vertical="center" wrapText="1" indent="1"/>
    </xf>
    <xf numFmtId="4" fontId="5" fillId="0" borderId="15" xfId="0" applyNumberFormat="1" applyFont="1" applyFill="1" applyBorder="1" applyAlignment="1">
      <alignment horizontal="right" vertical="center" wrapText="1" indent="1"/>
    </xf>
    <xf numFmtId="4" fontId="5" fillId="0" borderId="16" xfId="0" applyNumberFormat="1" applyFont="1" applyFill="1" applyBorder="1" applyAlignment="1">
      <alignment horizontal="right" vertical="center" wrapText="1" indent="1"/>
    </xf>
    <xf numFmtId="4" fontId="5" fillId="0" borderId="17" xfId="0" applyNumberFormat="1" applyFont="1" applyFill="1" applyBorder="1" applyAlignment="1">
      <alignment horizontal="right" vertical="center" wrapText="1" indent="1"/>
    </xf>
    <xf numFmtId="4" fontId="5" fillId="0" borderId="10" xfId="0" applyNumberFormat="1" applyFont="1" applyFill="1" applyBorder="1" applyAlignment="1">
      <alignment horizontal="right" vertical="center" wrapText="1" indent="1"/>
    </xf>
    <xf numFmtId="4" fontId="5" fillId="0" borderId="18" xfId="0" applyNumberFormat="1" applyFont="1" applyFill="1" applyBorder="1" applyAlignment="1">
      <alignment horizontal="right" vertical="center" wrapText="1" indent="1"/>
    </xf>
    <xf numFmtId="0" fontId="1" fillId="0" borderId="19" xfId="0" applyFont="1" applyFill="1" applyBorder="1" applyAlignment="1">
      <alignment horizontal="left" vertical="center" wrapText="1"/>
    </xf>
    <xf numFmtId="4" fontId="4" fillId="0" borderId="20" xfId="0" applyNumberFormat="1" applyFont="1" applyFill="1" applyBorder="1" applyAlignment="1">
      <alignment horizontal="right" vertical="center" wrapText="1" indent="1"/>
    </xf>
    <xf numFmtId="4" fontId="4" fillId="0" borderId="0" xfId="0" applyNumberFormat="1" applyFont="1" applyFill="1" applyBorder="1" applyAlignment="1">
      <alignment horizontal="right" vertical="center" wrapText="1" indent="1"/>
    </xf>
    <xf numFmtId="4" fontId="4" fillId="0" borderId="21" xfId="0" applyNumberFormat="1" applyFont="1" applyFill="1" applyBorder="1" applyAlignment="1">
      <alignment horizontal="right" vertical="center" wrapText="1" indent="1"/>
    </xf>
    <xf numFmtId="4" fontId="4" fillId="0" borderId="22" xfId="0" applyNumberFormat="1" applyFont="1" applyFill="1" applyBorder="1" applyAlignment="1">
      <alignment horizontal="right" vertical="center" wrapText="1" indent="1"/>
    </xf>
    <xf numFmtId="4" fontId="5" fillId="0" borderId="23" xfId="0" applyNumberFormat="1" applyFont="1" applyFill="1" applyBorder="1" applyAlignment="1">
      <alignment horizontal="right" vertical="center" wrapText="1" indent="1"/>
    </xf>
    <xf numFmtId="4" fontId="5" fillId="0" borderId="24" xfId="0" applyNumberFormat="1" applyFont="1" applyFill="1" applyBorder="1" applyAlignment="1">
      <alignment horizontal="right" vertical="center" wrapText="1" indent="1"/>
    </xf>
    <xf numFmtId="4" fontId="5" fillId="0" borderId="25" xfId="0" applyNumberFormat="1" applyFont="1" applyFill="1" applyBorder="1" applyAlignment="1">
      <alignment horizontal="right" vertical="center" wrapText="1" indent="1"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right" vertical="center" wrapText="1" indent="1"/>
    </xf>
    <xf numFmtId="4" fontId="5" fillId="0" borderId="13" xfId="0" applyNumberFormat="1" applyFont="1" applyFill="1" applyBorder="1" applyAlignment="1">
      <alignment horizontal="right" vertical="center" wrapText="1" indent="1"/>
    </xf>
    <xf numFmtId="4" fontId="5" fillId="0" borderId="26" xfId="0" applyNumberFormat="1" applyFont="1" applyFill="1" applyBorder="1" applyAlignment="1">
      <alignment horizontal="righ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right" vertical="center" wrapText="1" indent="1"/>
    </xf>
    <xf numFmtId="4" fontId="5" fillId="0" borderId="27" xfId="0" applyNumberFormat="1" applyFont="1" applyFill="1" applyBorder="1" applyAlignment="1">
      <alignment horizontal="right" vertical="center" wrapText="1" indent="1"/>
    </xf>
    <xf numFmtId="4" fontId="5" fillId="0" borderId="29" xfId="0" applyNumberFormat="1" applyFont="1" applyFill="1" applyBorder="1" applyAlignment="1">
      <alignment horizontal="right" vertical="center" wrapText="1" indent="1"/>
    </xf>
    <xf numFmtId="4" fontId="5" fillId="0" borderId="30" xfId="0" applyNumberFormat="1" applyFont="1" applyFill="1" applyBorder="1" applyAlignment="1">
      <alignment horizontal="right" vertical="center" wrapText="1" indent="1"/>
    </xf>
    <xf numFmtId="0" fontId="1" fillId="2" borderId="0" xfId="0" applyFont="1" applyFill="1" applyBorder="1" applyAlignment="1">
      <alignment vertical="center"/>
    </xf>
    <xf numFmtId="4" fontId="4" fillId="2" borderId="31" xfId="0" applyNumberFormat="1" applyFont="1" applyFill="1" applyBorder="1" applyAlignment="1">
      <alignment horizontal="right" vertical="center" wrapText="1" indent="1"/>
    </xf>
    <xf numFmtId="4" fontId="4" fillId="2" borderId="17" xfId="0" applyNumberFormat="1" applyFont="1" applyFill="1" applyBorder="1" applyAlignment="1">
      <alignment horizontal="right" vertical="center" wrapText="1" indent="1"/>
    </xf>
    <xf numFmtId="4" fontId="4" fillId="2" borderId="32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0" xfId="2" applyFont="1"/>
  </cellXfs>
  <cellStyles count="3">
    <cellStyle name="Normal" xfId="0" builtinId="0"/>
    <cellStyle name="Normal 3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95250</xdr:rowOff>
    </xdr:from>
    <xdr:to>
      <xdr:col>0</xdr:col>
      <xdr:colOff>304800</xdr:colOff>
      <xdr:row>46</xdr:row>
      <xdr:rowOff>19050</xdr:rowOff>
    </xdr:to>
    <xdr:pic>
      <xdr:nvPicPr>
        <xdr:cNvPr id="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95250</xdr:rowOff>
    </xdr:from>
    <xdr:to>
      <xdr:col>0</xdr:col>
      <xdr:colOff>304800</xdr:colOff>
      <xdr:row>46</xdr:row>
      <xdr:rowOff>19050</xdr:rowOff>
    </xdr:to>
    <xdr:pic>
      <xdr:nvPicPr>
        <xdr:cNvPr id="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95250</xdr:rowOff>
    </xdr:from>
    <xdr:to>
      <xdr:col>0</xdr:col>
      <xdr:colOff>304800</xdr:colOff>
      <xdr:row>46</xdr:row>
      <xdr:rowOff>19050</xdr:rowOff>
    </xdr:to>
    <xdr:pic>
      <xdr:nvPicPr>
        <xdr:cNvPr id="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95250</xdr:rowOff>
    </xdr:from>
    <xdr:to>
      <xdr:col>0</xdr:col>
      <xdr:colOff>304800</xdr:colOff>
      <xdr:row>46</xdr:row>
      <xdr:rowOff>19050</xdr:rowOff>
    </xdr:to>
    <xdr:pic>
      <xdr:nvPicPr>
        <xdr:cNvPr id="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</xdr:row>
      <xdr:rowOff>95250</xdr:rowOff>
    </xdr:from>
    <xdr:to>
      <xdr:col>0</xdr:col>
      <xdr:colOff>304800</xdr:colOff>
      <xdr:row>46</xdr:row>
      <xdr:rowOff>19050</xdr:rowOff>
    </xdr:to>
    <xdr:pic>
      <xdr:nvPicPr>
        <xdr:cNvPr id="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9152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533400</xdr:colOff>
      <xdr:row>30</xdr:row>
      <xdr:rowOff>76200</xdr:rowOff>
    </xdr:to>
    <xdr:pic>
      <xdr:nvPicPr>
        <xdr:cNvPr id="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304800</xdr:colOff>
      <xdr:row>47</xdr:row>
      <xdr:rowOff>19050</xdr:rowOff>
    </xdr:to>
    <xdr:pic>
      <xdr:nvPicPr>
        <xdr:cNvPr id="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676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6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7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114300</xdr:rowOff>
    </xdr:from>
    <xdr:to>
      <xdr:col>0</xdr:col>
      <xdr:colOff>523875</xdr:colOff>
      <xdr:row>32</xdr:row>
      <xdr:rowOff>47625</xdr:rowOff>
    </xdr:to>
    <xdr:pic>
      <xdr:nvPicPr>
        <xdr:cNvPr id="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9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0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2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46</xdr:row>
      <xdr:rowOff>95250</xdr:rowOff>
    </xdr:from>
    <xdr:to>
      <xdr:col>0</xdr:col>
      <xdr:colOff>304800</xdr:colOff>
      <xdr:row>47</xdr:row>
      <xdr:rowOff>19050</xdr:rowOff>
    </xdr:to>
    <xdr:pic>
      <xdr:nvPicPr>
        <xdr:cNvPr id="1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0676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5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8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114300</xdr:rowOff>
    </xdr:from>
    <xdr:to>
      <xdr:col>0</xdr:col>
      <xdr:colOff>523875</xdr:colOff>
      <xdr:row>32</xdr:row>
      <xdr:rowOff>47625</xdr:rowOff>
    </xdr:to>
    <xdr:pic>
      <xdr:nvPicPr>
        <xdr:cNvPr id="1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1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1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3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4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657225</xdr:colOff>
      <xdr:row>46</xdr:row>
      <xdr:rowOff>95250</xdr:rowOff>
    </xdr:from>
    <xdr:to>
      <xdr:col>1</xdr:col>
      <xdr:colOff>0</xdr:colOff>
      <xdr:row>47</xdr:row>
      <xdr:rowOff>19050</xdr:rowOff>
    </xdr:to>
    <xdr:pic>
      <xdr:nvPicPr>
        <xdr:cNvPr id="25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225" y="8067675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5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6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7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8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0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31</xdr:row>
      <xdr:rowOff>114300</xdr:rowOff>
    </xdr:from>
    <xdr:to>
      <xdr:col>0</xdr:col>
      <xdr:colOff>533400</xdr:colOff>
      <xdr:row>32</xdr:row>
      <xdr:rowOff>47625</xdr:rowOff>
    </xdr:to>
    <xdr:pic>
      <xdr:nvPicPr>
        <xdr:cNvPr id="29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5791200"/>
          <a:ext cx="52387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29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0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6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1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4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7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29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1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5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8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3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2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3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4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5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6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7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8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3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4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5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6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7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8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499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0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1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2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0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1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2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0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1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2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3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4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5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6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7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8" name="Picture 2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533400</xdr:colOff>
      <xdr:row>31</xdr:row>
      <xdr:rowOff>76200</xdr:rowOff>
    </xdr:to>
    <xdr:pic>
      <xdr:nvPicPr>
        <xdr:cNvPr id="3539" name="Picture 7" descr="https://is.vic.lt/ris/space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5334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3"/>
  <sheetViews>
    <sheetView showGridLines="0" tabSelected="1" workbookViewId="0">
      <selection activeCell="H7" sqref="H7"/>
    </sheetView>
  </sheetViews>
  <sheetFormatPr defaultRowHeight="12"/>
  <cols>
    <col min="1" max="1" width="16.83203125" style="2" customWidth="1"/>
    <col min="2" max="2" width="13.5" style="2" customWidth="1"/>
    <col min="3" max="3" width="12.83203125" style="2" customWidth="1"/>
    <col min="4" max="4" width="13" style="2" customWidth="1"/>
    <col min="5" max="5" width="13.6640625" style="2" customWidth="1"/>
    <col min="6" max="7" width="11.83203125" style="2" customWidth="1"/>
    <col min="8" max="16384" width="9.33203125" style="2"/>
  </cols>
  <sheetData>
    <row r="2" spans="1:26">
      <c r="A2" s="1"/>
      <c r="B2" s="1"/>
      <c r="C2" s="1"/>
      <c r="D2" s="1"/>
      <c r="E2" s="1"/>
      <c r="F2" s="1"/>
      <c r="G2" s="1"/>
    </row>
    <row r="3" spans="1:26">
      <c r="A3" s="3" t="s">
        <v>0</v>
      </c>
      <c r="B3" s="3"/>
      <c r="C3" s="3"/>
      <c r="D3" s="3"/>
      <c r="E3" s="3"/>
      <c r="F3" s="3"/>
      <c r="G3" s="3"/>
    </row>
    <row r="4" spans="1:26">
      <c r="A4" s="4"/>
      <c r="B4" s="4"/>
      <c r="C4" s="4"/>
      <c r="D4" s="4"/>
      <c r="E4" s="4"/>
      <c r="F4" s="4"/>
      <c r="G4" s="4"/>
    </row>
    <row r="5" spans="1:26" ht="15" customHeight="1">
      <c r="A5" s="5" t="s">
        <v>1</v>
      </c>
      <c r="B5" s="6">
        <v>2018</v>
      </c>
      <c r="C5" s="7">
        <v>2019</v>
      </c>
      <c r="D5" s="7"/>
      <c r="E5" s="8"/>
      <c r="F5" s="9" t="s">
        <v>2</v>
      </c>
      <c r="G5" s="10"/>
    </row>
    <row r="6" spans="1:26" ht="15" customHeight="1">
      <c r="A6" s="5"/>
      <c r="B6" s="11" t="s">
        <v>3</v>
      </c>
      <c r="C6" s="11" t="s">
        <v>4</v>
      </c>
      <c r="D6" s="11" t="s">
        <v>5</v>
      </c>
      <c r="E6" s="11" t="s">
        <v>3</v>
      </c>
      <c r="F6" s="12" t="s">
        <v>6</v>
      </c>
      <c r="G6" s="13" t="s">
        <v>7</v>
      </c>
    </row>
    <row r="7" spans="1:26" ht="15" customHeight="1">
      <c r="A7" s="14" t="s">
        <v>8</v>
      </c>
      <c r="B7" s="15">
        <v>1629159.4580000001</v>
      </c>
      <c r="C7" s="16">
        <v>653871.56000000006</v>
      </c>
      <c r="D7" s="16">
        <v>1460172.58</v>
      </c>
      <c r="E7" s="16">
        <v>1982124.814</v>
      </c>
      <c r="F7" s="17">
        <f>((E7*100)/D7)-100</f>
        <v>35.745927649182391</v>
      </c>
      <c r="G7" s="18">
        <f>((E7*100)/B7)-100</f>
        <v>21.665488560175049</v>
      </c>
    </row>
    <row r="8" spans="1:26" ht="15" customHeight="1">
      <c r="A8" s="19" t="s">
        <v>9</v>
      </c>
      <c r="B8" s="20">
        <v>325652.11900000001</v>
      </c>
      <c r="C8" s="21">
        <v>91948.896999999997</v>
      </c>
      <c r="D8" s="21">
        <v>353624.70799999998</v>
      </c>
      <c r="E8" s="22">
        <v>557001.47100000002</v>
      </c>
      <c r="F8" s="23">
        <f>((E8*100)/D8)-100</f>
        <v>57.512034198696341</v>
      </c>
      <c r="G8" s="24">
        <f>((E8*100)/B8)-100</f>
        <v>71.041869068875911</v>
      </c>
    </row>
    <row r="9" spans="1:26" ht="15" customHeight="1">
      <c r="A9" s="19" t="s">
        <v>10</v>
      </c>
      <c r="B9" s="20">
        <v>230418.25399999999</v>
      </c>
      <c r="C9" s="21">
        <v>22016.401000000002</v>
      </c>
      <c r="D9" s="21">
        <v>264533.24099999998</v>
      </c>
      <c r="E9" s="22">
        <v>408179.99</v>
      </c>
      <c r="F9" s="23">
        <f>((E9*100)/D9)-100</f>
        <v>54.301965400257586</v>
      </c>
      <c r="G9" s="24">
        <f>((E9*100)/B9)-100</f>
        <v>77.147419058214041</v>
      </c>
    </row>
    <row r="10" spans="1:26" ht="15" customHeight="1">
      <c r="A10" s="19" t="s">
        <v>11</v>
      </c>
      <c r="B10" s="20">
        <v>728915.06200000003</v>
      </c>
      <c r="C10" s="21">
        <v>497905.75699999998</v>
      </c>
      <c r="D10" s="21">
        <v>726857.30900000001</v>
      </c>
      <c r="E10" s="22">
        <v>848215.20499999996</v>
      </c>
      <c r="F10" s="23">
        <f t="shared" ref="F10:F29" si="0">((E10*100)/D10)-100</f>
        <v>16.696247598715416</v>
      </c>
      <c r="G10" s="24">
        <f t="shared" ref="G10:G27" si="1">((E10*100)/B10)-100</f>
        <v>16.366809964478406</v>
      </c>
    </row>
    <row r="11" spans="1:26" ht="15" customHeight="1">
      <c r="A11" s="19" t="s">
        <v>12</v>
      </c>
      <c r="B11" s="20">
        <v>215636.15900000001</v>
      </c>
      <c r="C11" s="21">
        <v>17915.255000000001</v>
      </c>
      <c r="D11" s="21">
        <v>59992.093000000001</v>
      </c>
      <c r="E11" s="22">
        <v>91062.407999999996</v>
      </c>
      <c r="F11" s="23">
        <f>((E11*100)/D11)-100</f>
        <v>51.790683482238222</v>
      </c>
      <c r="G11" s="24">
        <f>((E11*100)/B11)-100</f>
        <v>-57.770344072953002</v>
      </c>
    </row>
    <row r="12" spans="1:26" ht="15" customHeight="1">
      <c r="A12" s="19" t="s">
        <v>13</v>
      </c>
      <c r="B12" s="20">
        <v>128161.565</v>
      </c>
      <c r="C12" s="21">
        <v>23964.419000000002</v>
      </c>
      <c r="D12" s="21">
        <v>55073.228000000003</v>
      </c>
      <c r="E12" s="22">
        <v>77292.180999999997</v>
      </c>
      <c r="F12" s="23">
        <f t="shared" si="0"/>
        <v>40.344381121077532</v>
      </c>
      <c r="G12" s="24">
        <f t="shared" si="1"/>
        <v>-39.691606450030477</v>
      </c>
    </row>
    <row r="13" spans="1:26" ht="15" customHeight="1">
      <c r="A13" s="19" t="s">
        <v>14</v>
      </c>
      <c r="B13" s="20">
        <v>376.29899999999998</v>
      </c>
      <c r="C13" s="25">
        <v>120.831</v>
      </c>
      <c r="D13" s="25">
        <v>92.001000000000005</v>
      </c>
      <c r="E13" s="26">
        <v>373.55900000000003</v>
      </c>
      <c r="F13" s="23">
        <f>((E13*100)/D13)-100</f>
        <v>306.03797784806687</v>
      </c>
      <c r="G13" s="24">
        <f>((E13*100)/B13)-100</f>
        <v>-0.72814437455321013</v>
      </c>
    </row>
    <row r="14" spans="1:26" ht="15" customHeight="1">
      <c r="A14" s="27" t="s">
        <v>15</v>
      </c>
      <c r="B14" s="28">
        <v>33034.33</v>
      </c>
      <c r="C14" s="29">
        <v>12919.800999999999</v>
      </c>
      <c r="D14" s="29">
        <v>20273.377</v>
      </c>
      <c r="E14" s="29">
        <v>35587.235999999997</v>
      </c>
      <c r="F14" s="30">
        <f t="shared" si="0"/>
        <v>75.536793894771421</v>
      </c>
      <c r="G14" s="31">
        <f t="shared" si="1"/>
        <v>7.7280392851920823</v>
      </c>
    </row>
    <row r="15" spans="1:26" ht="15" customHeight="1">
      <c r="A15" s="19" t="s">
        <v>10</v>
      </c>
      <c r="B15" s="32">
        <v>22210.157999999999</v>
      </c>
      <c r="C15" s="33">
        <v>9074.2610000000004</v>
      </c>
      <c r="D15" s="33">
        <v>11692.55</v>
      </c>
      <c r="E15" s="34">
        <v>18247.383000000002</v>
      </c>
      <c r="F15" s="23">
        <f>((E15*100)/D15)-100</f>
        <v>56.059909942655821</v>
      </c>
      <c r="G15" s="24">
        <f t="shared" si="1"/>
        <v>-17.842173837754757</v>
      </c>
    </row>
    <row r="16" spans="1:26" ht="15" customHeight="1">
      <c r="A16" s="19" t="s">
        <v>11</v>
      </c>
      <c r="B16" s="35">
        <v>10824.172</v>
      </c>
      <c r="C16" s="25">
        <v>3845.54</v>
      </c>
      <c r="D16" s="25">
        <v>8580.8269999999993</v>
      </c>
      <c r="E16" s="26">
        <v>17339.852999999999</v>
      </c>
      <c r="F16" s="23">
        <f>((E16*100)/D16)-100</f>
        <v>102.07671125405511</v>
      </c>
      <c r="G16" s="24">
        <f t="shared" si="1"/>
        <v>60.195652840697619</v>
      </c>
      <c r="Z16" s="2" t="s">
        <v>16</v>
      </c>
    </row>
    <row r="17" spans="1:7" ht="15" customHeight="1">
      <c r="A17" s="27" t="s">
        <v>17</v>
      </c>
      <c r="B17" s="15">
        <v>313907.03000000003</v>
      </c>
      <c r="C17" s="29">
        <v>96047.714999999997</v>
      </c>
      <c r="D17" s="29">
        <v>144431.46299999999</v>
      </c>
      <c r="E17" s="29">
        <v>260000.28</v>
      </c>
      <c r="F17" s="30">
        <f t="shared" si="0"/>
        <v>80.016372194471245</v>
      </c>
      <c r="G17" s="31">
        <f t="shared" si="1"/>
        <v>-17.172839359475333</v>
      </c>
    </row>
    <row r="18" spans="1:7" ht="15" customHeight="1">
      <c r="A18" s="19" t="s">
        <v>10</v>
      </c>
      <c r="B18" s="20">
        <v>67221.23</v>
      </c>
      <c r="C18" s="33">
        <v>7020.4880000000003</v>
      </c>
      <c r="D18" s="33">
        <v>15167.700999999999</v>
      </c>
      <c r="E18" s="34">
        <v>58356.678999999996</v>
      </c>
      <c r="F18" s="23">
        <f t="shared" si="0"/>
        <v>284.74307345589153</v>
      </c>
      <c r="G18" s="24">
        <f t="shared" si="1"/>
        <v>-13.187130018299285</v>
      </c>
    </row>
    <row r="19" spans="1:7" ht="15" customHeight="1">
      <c r="A19" s="19" t="s">
        <v>11</v>
      </c>
      <c r="B19" s="20">
        <v>201364.31200000001</v>
      </c>
      <c r="C19" s="21">
        <v>48488.77</v>
      </c>
      <c r="D19" s="21">
        <v>88977.721000000005</v>
      </c>
      <c r="E19" s="22">
        <v>145866.78</v>
      </c>
      <c r="F19" s="23">
        <f>((E19*100)/D19)-100</f>
        <v>63.936295918390613</v>
      </c>
      <c r="G19" s="24">
        <f>((E19*100)/B19)-100</f>
        <v>-27.560758631350723</v>
      </c>
    </row>
    <row r="20" spans="1:7" ht="15" customHeight="1">
      <c r="A20" s="36" t="s">
        <v>18</v>
      </c>
      <c r="B20" s="35">
        <v>45321.487999999998</v>
      </c>
      <c r="C20" s="25">
        <v>40538.457000000002</v>
      </c>
      <c r="D20" s="25">
        <v>40286.040999999997</v>
      </c>
      <c r="E20" s="26">
        <v>55776.821000000004</v>
      </c>
      <c r="F20" s="37">
        <f t="shared" si="0"/>
        <v>38.45197893731978</v>
      </c>
      <c r="G20" s="38">
        <f t="shared" si="1"/>
        <v>23.069262421392708</v>
      </c>
    </row>
    <row r="21" spans="1:7" ht="15" customHeight="1">
      <c r="A21" s="19" t="s">
        <v>19</v>
      </c>
      <c r="B21" s="20">
        <v>30242.735000000001</v>
      </c>
      <c r="C21" s="33">
        <v>6297.777</v>
      </c>
      <c r="D21" s="33">
        <v>5948.491</v>
      </c>
      <c r="E21" s="34">
        <v>26710.078000000001</v>
      </c>
      <c r="F21" s="23">
        <f t="shared" si="0"/>
        <v>349.02275215680754</v>
      </c>
      <c r="G21" s="24">
        <f t="shared" si="1"/>
        <v>-11.68101033190284</v>
      </c>
    </row>
    <row r="22" spans="1:7" ht="15" customHeight="1">
      <c r="A22" s="19" t="s">
        <v>20</v>
      </c>
      <c r="B22" s="20">
        <v>15635.829</v>
      </c>
      <c r="C22" s="21">
        <v>14940.082</v>
      </c>
      <c r="D22" s="21">
        <v>14562.075000000001</v>
      </c>
      <c r="E22" s="22">
        <v>13181.097</v>
      </c>
      <c r="F22" s="23">
        <f t="shared" si="0"/>
        <v>-9.4833874980042481</v>
      </c>
      <c r="G22" s="24">
        <f t="shared" si="1"/>
        <v>-15.699404233699411</v>
      </c>
    </row>
    <row r="23" spans="1:7" ht="15" customHeight="1">
      <c r="A23" s="19" t="s">
        <v>21</v>
      </c>
      <c r="B23" s="20">
        <v>76139.346000000005</v>
      </c>
      <c r="C23" s="21">
        <v>15681.204</v>
      </c>
      <c r="D23" s="21">
        <v>89336.588000000003</v>
      </c>
      <c r="E23" s="22">
        <v>156071.58900000001</v>
      </c>
      <c r="F23" s="23">
        <f t="shared" si="0"/>
        <v>74.700637772286541</v>
      </c>
      <c r="G23" s="24">
        <f>((E23*100)/B23)-100</f>
        <v>104.98152032984365</v>
      </c>
    </row>
    <row r="24" spans="1:7" ht="15" customHeight="1">
      <c r="A24" s="19" t="s">
        <v>22</v>
      </c>
      <c r="B24" s="20">
        <v>11774.116</v>
      </c>
      <c r="C24" s="39">
        <v>34711.463000000003</v>
      </c>
      <c r="D24" s="39">
        <v>26702.916000000001</v>
      </c>
      <c r="E24" s="22">
        <v>16623.142</v>
      </c>
      <c r="F24" s="23">
        <f>((E24*100)/D24)-100</f>
        <v>-37.747839973731715</v>
      </c>
      <c r="G24" s="24">
        <f t="shared" si="1"/>
        <v>41.183779741935609</v>
      </c>
    </row>
    <row r="25" spans="1:7" ht="15" customHeight="1">
      <c r="A25" s="40" t="s">
        <v>23</v>
      </c>
      <c r="B25" s="41">
        <v>168739.397</v>
      </c>
      <c r="C25" s="42">
        <v>19535.623</v>
      </c>
      <c r="D25" s="42">
        <v>33421.991000000002</v>
      </c>
      <c r="E25" s="42">
        <v>56411.383999999998</v>
      </c>
      <c r="F25" s="43">
        <f t="shared" si="0"/>
        <v>68.785228863235574</v>
      </c>
      <c r="G25" s="44">
        <f>((E25*100)/B25)-100</f>
        <v>-66.568931142974279</v>
      </c>
    </row>
    <row r="26" spans="1:7" ht="15" customHeight="1">
      <c r="A26" s="19" t="s">
        <v>24</v>
      </c>
      <c r="B26" s="20">
        <v>47617.216999999997</v>
      </c>
      <c r="C26" s="21">
        <v>4902.6480000000001</v>
      </c>
      <c r="D26" s="21">
        <v>2463.5050000000001</v>
      </c>
      <c r="E26" s="21">
        <v>44199.485999999997</v>
      </c>
      <c r="F26" s="23">
        <f>((E26*100)/D26)-100</f>
        <v>1694.1707445286288</v>
      </c>
      <c r="G26" s="24">
        <f>((E26*100)/B26)-100</f>
        <v>-7.177511025056333</v>
      </c>
    </row>
    <row r="27" spans="1:7" ht="15" customHeight="1">
      <c r="A27" s="40" t="s">
        <v>25</v>
      </c>
      <c r="B27" s="41">
        <v>278396.87699999998</v>
      </c>
      <c r="C27" s="42">
        <v>32572.758999999998</v>
      </c>
      <c r="D27" s="42">
        <v>450065.27299999999</v>
      </c>
      <c r="E27" s="42">
        <v>475272.18199999997</v>
      </c>
      <c r="F27" s="43">
        <f>((E27*100)/D27)-100</f>
        <v>5.6007229422475291</v>
      </c>
      <c r="G27" s="44">
        <f t="shared" si="1"/>
        <v>70.717497667906656</v>
      </c>
    </row>
    <row r="28" spans="1:7" ht="15" customHeight="1">
      <c r="A28" s="19" t="s">
        <v>26</v>
      </c>
      <c r="B28" s="35">
        <v>3362.49</v>
      </c>
      <c r="C28" s="21">
        <v>2677.8310000000001</v>
      </c>
      <c r="D28" s="21">
        <v>2430.2950000000001</v>
      </c>
      <c r="E28" s="21">
        <v>1997.5239999999999</v>
      </c>
      <c r="F28" s="23">
        <f>((E28*100)/D28)-100</f>
        <v>-17.807344375888533</v>
      </c>
      <c r="G28" s="24">
        <f>((E28*100)/B28)-100</f>
        <v>-40.593905111985464</v>
      </c>
    </row>
    <row r="29" spans="1:7" s="49" customFormat="1" ht="15" customHeight="1">
      <c r="A29" s="45" t="s">
        <v>27</v>
      </c>
      <c r="B29" s="46">
        <v>2608813.2420000001</v>
      </c>
      <c r="C29" s="46">
        <v>894324.7620000001</v>
      </c>
      <c r="D29" s="46">
        <v>2249970.3160000001</v>
      </c>
      <c r="E29" s="46">
        <v>3068345.915</v>
      </c>
      <c r="F29" s="47">
        <f t="shared" si="0"/>
        <v>36.372728705812847</v>
      </c>
      <c r="G29" s="48">
        <f>((E29*100)/B29)-100</f>
        <v>17.614625133062702</v>
      </c>
    </row>
    <row r="30" spans="1:7">
      <c r="A30" s="2" t="s">
        <v>28</v>
      </c>
    </row>
    <row r="31" spans="1:7">
      <c r="A31" s="50" t="s">
        <v>29</v>
      </c>
    </row>
    <row r="32" spans="1:7">
      <c r="A32" s="50" t="s">
        <v>30</v>
      </c>
    </row>
    <row r="33" spans="5:5" ht="12.75">
      <c r="E33" s="51" t="s">
        <v>31</v>
      </c>
    </row>
  </sheetData>
  <mergeCells count="5">
    <mergeCell ref="A2:G2"/>
    <mergeCell ref="A3:G3"/>
    <mergeCell ref="A5:A6"/>
    <mergeCell ref="C5:E5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2019-09-23T13:16:05Z</dcterms:created>
  <dcterms:modified xsi:type="dcterms:W3CDTF">2019-09-23T13:16:27Z</dcterms:modified>
</cp:coreProperties>
</file>