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4_36" sheetId="1" r:id="rId1"/>
  </sheets>
  <definedNames/>
  <calcPr fullCalcOnLoad="1"/>
</workbook>
</file>

<file path=xl/sharedStrings.xml><?xml version="1.0" encoding="utf-8"?>
<sst xmlns="http://schemas.openxmlformats.org/spreadsheetml/2006/main" count="95" uniqueCount="37">
  <si>
    <t xml:space="preserve">Grūdų  ir aliejinių augalų sėklų  supirkimo kainų (iš augintojų ir kitų vidaus rinkos ūkio subjektų) suvestinė ataskaita 
(2019 m. 34–36 sav.) pagal GS-1,  EUR/t 
 </t>
  </si>
  <si>
    <t xml:space="preserve">                      Data
Grūdai</t>
  </si>
  <si>
    <t>Pokytis, %</t>
  </si>
  <si>
    <t>36 sav.  (09 03– 09)</t>
  </si>
  <si>
    <t xml:space="preserve">34 sav.  (08 19–25)
</t>
  </si>
  <si>
    <t xml:space="preserve">35 sav.  (08 26–09 01)
</t>
  </si>
  <si>
    <t xml:space="preserve">36 sav.  (09 02–08)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</si>
  <si>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</si>
  <si>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</si>
  <si>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</si>
  <si>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</si>
  <si>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</si>
  <si>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</si>
  <si>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</si>
  <si>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</si>
  <si>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</si>
  <si>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</si>
  <si>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</si>
  <si>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</si>
  <si>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</si>
  <si>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</si>
  <si>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</si>
  <si>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</si>
  <si>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</si>
  <si>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</si>
  <si>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</si>
  <si>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</si>
  <si>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</si>
  <si>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</si>
  <si>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</si>
  <si>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</si>
  <si>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</si>
  <si>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</si>
  <si>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36 savaitę su 35 savaite</t>
  </si>
  <si>
    <t>**** lyginant 2019 m. 36 savaitę su 2018 m. 36 savaite</t>
  </si>
  <si>
    <t>Pastaba: grūdų bei rapsų 34 ir 35 savaičių supirkimo kainos patikslintos 2019-09-12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</si>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</sst>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5" xfId="0" applyFont="1" applyFill="1" applyBorder="1" applyAlignment="1">
      <alignment vertical="center"/>
    </xf>
    <xf numFmtId="0" fontId="19" fillId="33" borderId="46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19" fillId="34" borderId="4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P17" sqref="P17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6.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183.391</v>
      </c>
      <c r="C7" s="26">
        <v>182.714</v>
      </c>
      <c r="D7" s="25">
        <v>159.699</v>
      </c>
      <c r="E7" s="26">
        <v>158.746</v>
      </c>
      <c r="F7" s="25">
        <v>160.854</v>
      </c>
      <c r="G7" s="26">
        <v>160.093</v>
      </c>
      <c r="H7" s="25">
        <v>160.41</v>
      </c>
      <c r="I7" s="26">
        <v>159.19</v>
      </c>
      <c r="J7" s="25">
        <f aca="true" t="shared" si="0" ref="J7:K12">+((H7*100/F7)-100)</f>
        <v>-0.2760267074490059</v>
      </c>
      <c r="K7" s="26">
        <f t="shared" si="0"/>
        <v>-0.5640471475954598</v>
      </c>
      <c r="L7" s="25">
        <f aca="true" t="shared" si="1" ref="L7:M12">+((H7*100/B7)-100)</f>
        <v>-12.531149293040542</v>
      </c>
      <c r="M7" s="27">
        <f t="shared" si="1"/>
        <v>-12.87476602778112</v>
      </c>
      <c r="N7" s="28"/>
      <c r="O7" s="29"/>
      <c r="P7" s="29"/>
    </row>
    <row r="8" spans="1:16" s="30" customFormat="1" ht="15">
      <c r="A8" s="31" t="s">
        <v>12</v>
      </c>
      <c r="B8" s="32">
        <v>186.279</v>
      </c>
      <c r="C8" s="33">
        <v>186.1</v>
      </c>
      <c r="D8" s="34">
        <v>166.088</v>
      </c>
      <c r="E8" s="35">
        <v>165.735</v>
      </c>
      <c r="F8" s="34">
        <v>171.005</v>
      </c>
      <c r="G8" s="35">
        <v>170.549</v>
      </c>
      <c r="H8" s="34">
        <v>164.303</v>
      </c>
      <c r="I8" s="35">
        <v>163.498</v>
      </c>
      <c r="J8" s="34">
        <f t="shared" si="0"/>
        <v>-3.919183649600896</v>
      </c>
      <c r="K8" s="35">
        <f t="shared" si="0"/>
        <v>-4.1342957156008</v>
      </c>
      <c r="L8" s="34">
        <f t="shared" si="1"/>
        <v>-11.797357726850592</v>
      </c>
      <c r="M8" s="36">
        <f t="shared" si="1"/>
        <v>-12.145083288554545</v>
      </c>
      <c r="N8" s="28"/>
      <c r="O8" s="29"/>
      <c r="P8" s="29"/>
    </row>
    <row r="9" spans="1:13" ht="15">
      <c r="A9" s="37" t="s">
        <v>13</v>
      </c>
      <c r="B9" s="34">
        <v>184.387</v>
      </c>
      <c r="C9" s="35">
        <v>183.799</v>
      </c>
      <c r="D9" s="34">
        <v>154.177</v>
      </c>
      <c r="E9" s="35">
        <v>152.827</v>
      </c>
      <c r="F9" s="34">
        <v>156.473</v>
      </c>
      <c r="G9" s="35">
        <v>155.667</v>
      </c>
      <c r="H9" s="34">
        <v>162.035</v>
      </c>
      <c r="I9" s="35">
        <v>161.085</v>
      </c>
      <c r="J9" s="34">
        <f t="shared" si="0"/>
        <v>3.5546068650821496</v>
      </c>
      <c r="K9" s="35">
        <f t="shared" si="0"/>
        <v>3.4805064657249147</v>
      </c>
      <c r="L9" s="34">
        <f t="shared" si="1"/>
        <v>-12.122329665323477</v>
      </c>
      <c r="M9" s="36">
        <f t="shared" si="1"/>
        <v>-12.358065060201639</v>
      </c>
    </row>
    <row r="10" spans="1:13" ht="15">
      <c r="A10" s="37" t="s">
        <v>14</v>
      </c>
      <c r="B10" s="34">
        <v>181.548</v>
      </c>
      <c r="C10" s="35">
        <v>181.232</v>
      </c>
      <c r="D10" s="34">
        <v>160.65</v>
      </c>
      <c r="E10" s="35">
        <v>159.767</v>
      </c>
      <c r="F10" s="34">
        <v>159.268</v>
      </c>
      <c r="G10" s="35">
        <v>158.561</v>
      </c>
      <c r="H10" s="34">
        <v>155.16</v>
      </c>
      <c r="I10" s="35">
        <v>153.351</v>
      </c>
      <c r="J10" s="34">
        <f t="shared" si="0"/>
        <v>-2.5793002988673237</v>
      </c>
      <c r="K10" s="35">
        <f t="shared" si="0"/>
        <v>-3.285801678849154</v>
      </c>
      <c r="L10" s="34">
        <f t="shared" si="1"/>
        <v>-14.534999008526668</v>
      </c>
      <c r="M10" s="36">
        <f t="shared" si="1"/>
        <v>-15.384148494747066</v>
      </c>
    </row>
    <row r="11" spans="1:13" ht="15">
      <c r="A11" s="37" t="s">
        <v>15</v>
      </c>
      <c r="B11" s="34">
        <v>167.696</v>
      </c>
      <c r="C11" s="35">
        <v>166.397</v>
      </c>
      <c r="D11" s="34">
        <v>146.29</v>
      </c>
      <c r="E11" s="35">
        <v>143.414</v>
      </c>
      <c r="F11" s="34">
        <v>142.971</v>
      </c>
      <c r="G11" s="35">
        <v>141.106</v>
      </c>
      <c r="H11" s="34">
        <v>143.916</v>
      </c>
      <c r="I11" s="35">
        <v>141.68</v>
      </c>
      <c r="J11" s="34">
        <f t="shared" si="0"/>
        <v>0.6609732043561252</v>
      </c>
      <c r="K11" s="35">
        <f t="shared" si="0"/>
        <v>0.4067863875384461</v>
      </c>
      <c r="L11" s="34">
        <f t="shared" si="1"/>
        <v>-14.180421715485167</v>
      </c>
      <c r="M11" s="36">
        <f t="shared" si="1"/>
        <v>-14.854234150856087</v>
      </c>
    </row>
    <row r="12" spans="1:13" ht="15">
      <c r="A12" s="37" t="s">
        <v>16</v>
      </c>
      <c r="B12" s="34">
        <v>185.725</v>
      </c>
      <c r="C12" s="35">
        <v>184.077</v>
      </c>
      <c r="D12" s="34">
        <v>135.816</v>
      </c>
      <c r="E12" s="35">
        <v>133.439</v>
      </c>
      <c r="F12" s="34">
        <v>144.243</v>
      </c>
      <c r="G12" s="35">
        <v>142.499</v>
      </c>
      <c r="H12" s="34">
        <v>158.558</v>
      </c>
      <c r="I12" s="35">
        <v>156.619</v>
      </c>
      <c r="J12" s="34">
        <f t="shared" si="0"/>
        <v>9.924225092378833</v>
      </c>
      <c r="K12" s="35">
        <f t="shared" si="0"/>
        <v>9.908841465554147</v>
      </c>
      <c r="L12" s="34">
        <f t="shared" si="1"/>
        <v>-14.627540718804681</v>
      </c>
      <c r="M12" s="36">
        <f t="shared" si="1"/>
        <v>-14.916583820901039</v>
      </c>
    </row>
    <row r="13" spans="1:13" ht="15">
      <c r="A13" s="38" t="s">
        <v>17</v>
      </c>
      <c r="B13" s="39" t="s">
        <v>18</v>
      </c>
      <c r="C13" s="40" t="s">
        <v>18</v>
      </c>
      <c r="D13" s="41" t="s">
        <v>19</v>
      </c>
      <c r="E13" s="42" t="s">
        <v>19</v>
      </c>
      <c r="F13" s="39" t="s">
        <v>19</v>
      </c>
      <c r="G13" s="35" t="s">
        <v>19</v>
      </c>
      <c r="H13" s="41" t="s">
        <v>18</v>
      </c>
      <c r="I13" s="42" t="s">
        <v>18</v>
      </c>
      <c r="J13" s="41" t="s">
        <v>18</v>
      </c>
      <c r="K13" s="42" t="s">
        <v>18</v>
      </c>
      <c r="L13" s="41" t="s">
        <v>18</v>
      </c>
      <c r="M13" s="43" t="s">
        <v>18</v>
      </c>
    </row>
    <row r="14" spans="1:16" s="30" customFormat="1" ht="15">
      <c r="A14" s="44" t="s">
        <v>20</v>
      </c>
      <c r="B14" s="45">
        <v>162.698</v>
      </c>
      <c r="C14" s="46">
        <v>162.026</v>
      </c>
      <c r="D14" s="45">
        <v>114.706</v>
      </c>
      <c r="E14" s="46">
        <v>112.219</v>
      </c>
      <c r="F14" s="45">
        <v>114.318</v>
      </c>
      <c r="G14" s="46">
        <v>112.311</v>
      </c>
      <c r="H14" s="45">
        <v>109.761</v>
      </c>
      <c r="I14" s="46">
        <v>107.409</v>
      </c>
      <c r="J14" s="45">
        <f>+((H14*100/F14)-100)</f>
        <v>-3.9862488846900703</v>
      </c>
      <c r="K14" s="46">
        <f>+((I14*100/G14)-100)</f>
        <v>-4.364665972166563</v>
      </c>
      <c r="L14" s="45">
        <f>+((H14*100/B14)-100)</f>
        <v>-32.536970337680856</v>
      </c>
      <c r="M14" s="47">
        <f>+((I14*100/C14)-100)</f>
        <v>-33.70878747855282</v>
      </c>
      <c r="N14" s="28"/>
      <c r="O14" s="29"/>
      <c r="P14" s="29"/>
    </row>
    <row r="15" spans="1:13" ht="15">
      <c r="A15" s="48" t="s">
        <v>13</v>
      </c>
      <c r="B15" s="32">
        <v>166.234</v>
      </c>
      <c r="C15" s="33">
        <v>164.06</v>
      </c>
      <c r="D15" s="34">
        <v>125.997</v>
      </c>
      <c r="E15" s="35">
        <v>123.618</v>
      </c>
      <c r="F15" s="34" t="s">
        <v>19</v>
      </c>
      <c r="G15" s="35" t="s">
        <v>19</v>
      </c>
      <c r="H15" s="34">
        <v>113.239</v>
      </c>
      <c r="I15" s="35">
        <v>111.951</v>
      </c>
      <c r="J15" s="34" t="s">
        <v>18</v>
      </c>
      <c r="K15" s="35" t="s">
        <v>18</v>
      </c>
      <c r="L15" s="32">
        <f aca="true" t="shared" si="2" ref="L15:M27">+((H15*100/B15)-100)</f>
        <v>-31.87975985658771</v>
      </c>
      <c r="M15" s="49">
        <f>+((I15*100/C15)-100)</f>
        <v>-31.76216018529807</v>
      </c>
    </row>
    <row r="16" spans="1:13" ht="15">
      <c r="A16" s="38" t="s">
        <v>14</v>
      </c>
      <c r="B16" s="34" t="s">
        <v>19</v>
      </c>
      <c r="C16" s="35" t="s">
        <v>19</v>
      </c>
      <c r="D16" s="39">
        <v>109.762</v>
      </c>
      <c r="E16" s="40">
        <v>107.227</v>
      </c>
      <c r="F16" s="34">
        <v>105.755</v>
      </c>
      <c r="G16" s="35">
        <v>103.132</v>
      </c>
      <c r="H16" s="39">
        <v>106.831</v>
      </c>
      <c r="I16" s="40">
        <v>103.583</v>
      </c>
      <c r="J16" s="34">
        <f>+((H16*100/F16)-100)</f>
        <v>1.0174459836414371</v>
      </c>
      <c r="K16" s="35">
        <f>+((I16*100/G16)-100)</f>
        <v>0.4373036496916427</v>
      </c>
      <c r="L16" s="34" t="s">
        <v>18</v>
      </c>
      <c r="M16" s="36" t="s">
        <v>18</v>
      </c>
    </row>
    <row r="17" spans="1:16" s="30" customFormat="1" ht="15">
      <c r="A17" s="50" t="s">
        <v>21</v>
      </c>
      <c r="B17" s="45">
        <v>185.7</v>
      </c>
      <c r="C17" s="46">
        <v>184.552</v>
      </c>
      <c r="D17" s="51">
        <v>147.437</v>
      </c>
      <c r="E17" s="52">
        <v>145.325</v>
      </c>
      <c r="F17" s="45">
        <v>152.422</v>
      </c>
      <c r="G17" s="46">
        <v>150.807</v>
      </c>
      <c r="H17" s="51">
        <v>144.48</v>
      </c>
      <c r="I17" s="52">
        <v>143.297</v>
      </c>
      <c r="J17" s="45">
        <f aca="true" t="shared" si="3" ref="J17:K27">+((H17*100/F17)-100)</f>
        <v>-5.210533912427351</v>
      </c>
      <c r="K17" s="46">
        <f>+((I17*100/G17)-100)</f>
        <v>-4.979874939492191</v>
      </c>
      <c r="L17" s="45">
        <f t="shared" si="2"/>
        <v>-22.19709208400647</v>
      </c>
      <c r="M17" s="47">
        <f>+((I17*100/C17)-100)</f>
        <v>-22.35413325241666</v>
      </c>
      <c r="N17" s="28"/>
      <c r="O17" s="29"/>
      <c r="P17" s="29"/>
    </row>
    <row r="18" spans="1:13" ht="15">
      <c r="A18" s="48" t="s">
        <v>13</v>
      </c>
      <c r="B18" s="34" t="s">
        <v>19</v>
      </c>
      <c r="C18" s="35" t="s">
        <v>19</v>
      </c>
      <c r="D18" s="32">
        <v>126.562</v>
      </c>
      <c r="E18" s="33">
        <v>126.233</v>
      </c>
      <c r="F18" s="34">
        <v>127.922</v>
      </c>
      <c r="G18" s="35">
        <v>126.992</v>
      </c>
      <c r="H18" s="32">
        <v>126.461</v>
      </c>
      <c r="I18" s="33">
        <v>125.728</v>
      </c>
      <c r="J18" s="34">
        <f>+((H18*100/F18)-100)</f>
        <v>-1.1421022185394207</v>
      </c>
      <c r="K18" s="35">
        <f>+((I18*100/G18)-100)</f>
        <v>-0.995338289026094</v>
      </c>
      <c r="L18" s="34" t="s">
        <v>18</v>
      </c>
      <c r="M18" s="36" t="s">
        <v>18</v>
      </c>
    </row>
    <row r="19" spans="1:13" ht="15">
      <c r="A19" s="37" t="s">
        <v>14</v>
      </c>
      <c r="B19" s="34">
        <v>165.402</v>
      </c>
      <c r="C19" s="35">
        <v>163.559</v>
      </c>
      <c r="D19" s="34">
        <v>132.049</v>
      </c>
      <c r="E19" s="35">
        <v>128.914</v>
      </c>
      <c r="F19" s="34">
        <v>130.361</v>
      </c>
      <c r="G19" s="35">
        <v>127.128</v>
      </c>
      <c r="H19" s="34">
        <v>121.074</v>
      </c>
      <c r="I19" s="35">
        <v>118.797</v>
      </c>
      <c r="J19" s="34">
        <f t="shared" si="3"/>
        <v>-7.124063178404583</v>
      </c>
      <c r="K19" s="35">
        <f>+((I19*100/G19)-100)</f>
        <v>-6.553237681706634</v>
      </c>
      <c r="L19" s="34">
        <f t="shared" si="2"/>
        <v>-26.800159611129246</v>
      </c>
      <c r="M19" s="36">
        <f>+((I19*100/C19)-100)</f>
        <v>-27.367494298693444</v>
      </c>
    </row>
    <row r="20" spans="1:13" ht="15">
      <c r="A20" s="38" t="s">
        <v>22</v>
      </c>
      <c r="B20" s="34" t="s">
        <v>19</v>
      </c>
      <c r="C20" s="35" t="s">
        <v>19</v>
      </c>
      <c r="D20" s="39" t="s">
        <v>19</v>
      </c>
      <c r="E20" s="40" t="s">
        <v>19</v>
      </c>
      <c r="F20" s="34">
        <v>183.958</v>
      </c>
      <c r="G20" s="35">
        <v>183.731</v>
      </c>
      <c r="H20" s="39" t="s">
        <v>19</v>
      </c>
      <c r="I20" s="40" t="s">
        <v>19</v>
      </c>
      <c r="J20" s="39" t="s">
        <v>18</v>
      </c>
      <c r="K20" s="40" t="s">
        <v>18</v>
      </c>
      <c r="L20" s="39" t="s">
        <v>18</v>
      </c>
      <c r="M20" s="53" t="s">
        <v>18</v>
      </c>
    </row>
    <row r="21" spans="1:13" ht="15">
      <c r="A21" s="37" t="s">
        <v>23</v>
      </c>
      <c r="B21" s="32">
        <v>146.565</v>
      </c>
      <c r="C21" s="33">
        <v>144.771</v>
      </c>
      <c r="D21" s="34">
        <v>119.855</v>
      </c>
      <c r="E21" s="35">
        <v>110.16</v>
      </c>
      <c r="F21" s="32">
        <v>121.601</v>
      </c>
      <c r="G21" s="33">
        <v>116.186</v>
      </c>
      <c r="H21" s="34">
        <v>122.693</v>
      </c>
      <c r="I21" s="35">
        <v>118.425</v>
      </c>
      <c r="J21" s="34">
        <f t="shared" si="3"/>
        <v>0.8980189307653603</v>
      </c>
      <c r="K21" s="35">
        <f>+((I21*100/G21)-100)</f>
        <v>1.927082436782399</v>
      </c>
      <c r="L21" s="34">
        <f t="shared" si="2"/>
        <v>-16.287653941937023</v>
      </c>
      <c r="M21" s="36">
        <f>+((I21*100/C21)-100)</f>
        <v>-18.198396087614228</v>
      </c>
    </row>
    <row r="22" spans="1:13" ht="15">
      <c r="A22" s="37" t="s">
        <v>24</v>
      </c>
      <c r="B22" s="34" t="s">
        <v>18</v>
      </c>
      <c r="C22" s="35" t="s">
        <v>18</v>
      </c>
      <c r="D22" s="34" t="s">
        <v>18</v>
      </c>
      <c r="E22" s="35" t="s">
        <v>18</v>
      </c>
      <c r="F22" s="34" t="s">
        <v>19</v>
      </c>
      <c r="G22" s="35" t="s">
        <v>19</v>
      </c>
      <c r="H22" s="34" t="s">
        <v>19</v>
      </c>
      <c r="I22" s="35" t="s">
        <v>19</v>
      </c>
      <c r="J22" s="34" t="s">
        <v>18</v>
      </c>
      <c r="K22" s="35" t="s">
        <v>18</v>
      </c>
      <c r="L22" s="34" t="s">
        <v>18</v>
      </c>
      <c r="M22" s="36" t="s">
        <v>18</v>
      </c>
    </row>
    <row r="23" spans="1:13" ht="15">
      <c r="A23" s="37" t="s">
        <v>25</v>
      </c>
      <c r="B23" s="34">
        <v>174.631</v>
      </c>
      <c r="C23" s="35">
        <v>173.479</v>
      </c>
      <c r="D23" s="34">
        <v>133.492</v>
      </c>
      <c r="E23" s="35">
        <v>131.762</v>
      </c>
      <c r="F23" s="34">
        <v>130.789</v>
      </c>
      <c r="G23" s="35">
        <v>129.666</v>
      </c>
      <c r="H23" s="34">
        <v>131.64</v>
      </c>
      <c r="I23" s="35">
        <v>130.27</v>
      </c>
      <c r="J23" s="34">
        <f t="shared" si="3"/>
        <v>0.6506663404414752</v>
      </c>
      <c r="K23" s="35">
        <f t="shared" si="3"/>
        <v>0.46581216355869515</v>
      </c>
      <c r="L23" s="34">
        <f t="shared" si="2"/>
        <v>-24.61819493675236</v>
      </c>
      <c r="M23" s="36">
        <f t="shared" si="2"/>
        <v>-24.907337487534505</v>
      </c>
    </row>
    <row r="24" spans="1:13" ht="15">
      <c r="A24" s="37" t="s">
        <v>26</v>
      </c>
      <c r="B24" s="34">
        <v>185.23</v>
      </c>
      <c r="C24" s="35">
        <v>185.23</v>
      </c>
      <c r="D24" s="34">
        <v>176.089</v>
      </c>
      <c r="E24" s="35">
        <v>176.089</v>
      </c>
      <c r="F24" s="34">
        <v>176.356</v>
      </c>
      <c r="G24" s="35">
        <v>176.356</v>
      </c>
      <c r="H24" s="34">
        <v>177.217</v>
      </c>
      <c r="I24" s="35">
        <v>177.217</v>
      </c>
      <c r="J24" s="34">
        <f t="shared" si="3"/>
        <v>0.4882170155821228</v>
      </c>
      <c r="K24" s="35">
        <f t="shared" si="3"/>
        <v>0.4882170155821228</v>
      </c>
      <c r="L24" s="34">
        <f t="shared" si="2"/>
        <v>-4.325973114506283</v>
      </c>
      <c r="M24" s="36">
        <f t="shared" si="2"/>
        <v>-4.325973114506283</v>
      </c>
    </row>
    <row r="25" spans="1:13" ht="15">
      <c r="A25" s="48" t="s">
        <v>27</v>
      </c>
      <c r="B25" s="32">
        <v>177.341</v>
      </c>
      <c r="C25" s="33">
        <v>175.493</v>
      </c>
      <c r="D25" s="32">
        <v>162.426</v>
      </c>
      <c r="E25" s="33">
        <v>160.741</v>
      </c>
      <c r="F25" s="32">
        <v>169.866</v>
      </c>
      <c r="G25" s="33">
        <v>167.945</v>
      </c>
      <c r="H25" s="32">
        <v>146.571</v>
      </c>
      <c r="I25" s="33">
        <v>145.925</v>
      </c>
      <c r="J25" s="32">
        <f t="shared" si="3"/>
        <v>-13.713750838896544</v>
      </c>
      <c r="K25" s="33">
        <f t="shared" si="3"/>
        <v>-13.111435291315601</v>
      </c>
      <c r="L25" s="32">
        <f t="shared" si="2"/>
        <v>-17.35075363283167</v>
      </c>
      <c r="M25" s="49">
        <f t="shared" si="2"/>
        <v>-16.848535269213002</v>
      </c>
    </row>
    <row r="26" spans="1:13" ht="15">
      <c r="A26" s="37" t="s">
        <v>28</v>
      </c>
      <c r="B26" s="34">
        <v>203.684</v>
      </c>
      <c r="C26" s="35">
        <v>202.406</v>
      </c>
      <c r="D26" s="34">
        <v>228.022</v>
      </c>
      <c r="E26" s="35">
        <v>227.516</v>
      </c>
      <c r="F26" s="34">
        <v>224.761</v>
      </c>
      <c r="G26" s="35">
        <v>223.646</v>
      </c>
      <c r="H26" s="34">
        <v>239.892</v>
      </c>
      <c r="I26" s="35">
        <v>239.388</v>
      </c>
      <c r="J26" s="34">
        <f t="shared" si="3"/>
        <v>6.732039811177216</v>
      </c>
      <c r="K26" s="35">
        <f t="shared" si="3"/>
        <v>7.038802393067613</v>
      </c>
      <c r="L26" s="34">
        <f t="shared" si="2"/>
        <v>17.77655584140139</v>
      </c>
      <c r="M26" s="36">
        <f t="shared" si="2"/>
        <v>18.271197494145426</v>
      </c>
    </row>
    <row r="27" spans="1:13" ht="15">
      <c r="A27" s="48" t="s">
        <v>29</v>
      </c>
      <c r="B27" s="32">
        <v>357.136</v>
      </c>
      <c r="C27" s="33">
        <v>350.454</v>
      </c>
      <c r="D27" s="32">
        <v>362.714</v>
      </c>
      <c r="E27" s="33">
        <v>362.398</v>
      </c>
      <c r="F27" s="32">
        <v>358.616</v>
      </c>
      <c r="G27" s="33">
        <v>357.725</v>
      </c>
      <c r="H27" s="32">
        <v>362.975</v>
      </c>
      <c r="I27" s="33">
        <v>361.403</v>
      </c>
      <c r="J27" s="32">
        <f t="shared" si="3"/>
        <v>1.2155062796975074</v>
      </c>
      <c r="K27" s="33">
        <f t="shared" si="3"/>
        <v>1.028164092529181</v>
      </c>
      <c r="L27" s="32">
        <f t="shared" si="2"/>
        <v>1.634951391066707</v>
      </c>
      <c r="M27" s="49">
        <f t="shared" si="2"/>
        <v>3.124233137587254</v>
      </c>
    </row>
    <row r="28" spans="1:16" ht="2.25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"/>
      <c r="O28" s="56"/>
      <c r="P28" s="56"/>
    </row>
    <row r="29" spans="1:13" s="1" customFormat="1" ht="15">
      <c r="A29" s="57" t="s">
        <v>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1" customFormat="1" ht="15">
      <c r="A30" s="59" t="s">
        <v>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8" s="1" customFormat="1" ht="15" customHeight="1">
      <c r="A31" s="60" t="s">
        <v>32</v>
      </c>
      <c r="B31" s="60"/>
      <c r="C31" s="60"/>
      <c r="D31" s="60"/>
      <c r="E31" s="60"/>
      <c r="F31" s="60"/>
      <c r="G31" s="61"/>
      <c r="H31" s="60"/>
    </row>
    <row r="32" spans="1:13" s="1" customFormat="1" ht="15">
      <c r="A32" s="62" t="s">
        <v>33</v>
      </c>
      <c r="B32" s="62"/>
      <c r="C32" s="62"/>
      <c r="D32" s="62"/>
      <c r="E32" s="62"/>
      <c r="F32" s="63"/>
      <c r="G32" s="63"/>
      <c r="H32" s="63"/>
      <c r="I32" s="63"/>
      <c r="K32" s="64"/>
      <c r="L32" s="64"/>
      <c r="M32" s="64"/>
    </row>
    <row r="33" spans="1:14" s="1" customFormat="1" ht="15">
      <c r="A33" s="62" t="s">
        <v>34</v>
      </c>
      <c r="B33" s="62"/>
      <c r="C33" s="62"/>
      <c r="D33" s="62"/>
      <c r="E33" s="62"/>
      <c r="F33" s="61"/>
      <c r="J33" s="60"/>
      <c r="K33" s="64"/>
      <c r="L33" s="64"/>
      <c r="M33" s="64"/>
      <c r="N33" s="65"/>
    </row>
    <row r="34" spans="1:10" s="1" customFormat="1" ht="15">
      <c r="A34" s="66" t="s">
        <v>35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9:10" s="1" customFormat="1" ht="15">
      <c r="I35" s="60"/>
      <c r="J35" s="60" t="s">
        <v>36</v>
      </c>
    </row>
    <row r="36" spans="10:14" s="1" customFormat="1" ht="15">
      <c r="J36" s="69"/>
      <c r="K36" s="70"/>
      <c r="L36" s="70"/>
      <c r="M36" s="70"/>
      <c r="N36" s="65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56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2019-09-12T05:34:34Z</dcterms:created>
  <dcterms:modified xsi:type="dcterms:W3CDTF">2019-09-12T05:35:06Z</dcterms:modified>
  <cp:category/>
  <cp:version/>
  <cp:contentType/>
  <cp:contentStatus/>
</cp:coreProperties>
</file>