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33_35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<sst xmlns="http://schemas.openxmlformats.org/spreadsheetml/2006/main" count="62" uniqueCount="35">
  <si>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 xml:space="preserve">Grūdų  ir aliejinių augalų sėklų  supirkimo kiekių suvestinė ataskaita (2019 m. 33–35 sav.) pagal GS-1*, t </t>
  </si>
  <si>
    <t xml:space="preserve">                      Data
Grūdai</t>
  </si>
  <si>
    <t>Pokytis, %</t>
  </si>
  <si>
    <t>35 sav.  (08 27– 09 02)</t>
  </si>
  <si>
    <t xml:space="preserve">33 sav.  (08 12–18)
</t>
  </si>
  <si>
    <t xml:space="preserve">34 sav.  (08 19–25)
</t>
  </si>
  <si>
    <t xml:space="preserve">35 sav.  (08 26–09 01)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</si>
  <si>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</si>
  <si>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</si>
  <si>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</si>
  <si>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</si>
  <si>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</si>
  <si>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</si>
  <si>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</si>
  <si>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</si>
  <si>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</si>
  <si>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</si>
  <si>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</si>
  <si>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</si>
  <si>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</si>
  <si>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</si>
  <si>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</si>
  <si>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</si>
  <si>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</si>
  <si>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</si>
  <si>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</si>
  <si>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</si>
  <si>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</si>
  <si>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</si>
  <si>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</si>
  <si>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</si>
  <si>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35 savaitę su  34 savaite</t>
  </si>
  <si>
    <t>*** lyginant 2019 m. 35 savaitę su 2018 m. 35 savaite</t>
  </si>
  <si>
    <t>Pastaba: grūdų bei aliejinių augalų sėklų 33 ir 34 savaičių supirkimo kiekiai patikslinti  2019-09-05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</si>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</sst>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19" fillId="0" borderId="38" xfId="0" applyNumberFormat="1" applyFont="1" applyBorder="1" applyAlignment="1">
      <alignment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38" xfId="0" applyNumberFormat="1" applyFont="1" applyBorder="1" applyAlignment="1">
      <alignment horizontal="center" vertical="center"/>
    </xf>
    <xf numFmtId="4" fontId="20" fillId="0" borderId="40" xfId="0" applyNumberFormat="1" applyFont="1" applyBorder="1" applyAlignment="1">
      <alignment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5" fillId="0" borderId="43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2" fillId="0" borderId="44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zoomScalePageLayoutView="0" workbookViewId="0" topLeftCell="A1">
      <selection activeCell="R26" sqref="R26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71473.439</v>
      </c>
      <c r="C8" s="22">
        <v>49069.826</v>
      </c>
      <c r="D8" s="21">
        <v>117591.962</v>
      </c>
      <c r="E8" s="22">
        <v>19712.07</v>
      </c>
      <c r="F8" s="21">
        <v>122777.333</v>
      </c>
      <c r="G8" s="22">
        <v>44936.564</v>
      </c>
      <c r="H8" s="21">
        <v>80244.343</v>
      </c>
      <c r="I8" s="22">
        <v>28080.679</v>
      </c>
      <c r="J8" s="21">
        <f aca="true" t="shared" si="0" ref="J8:K13">+((H8*100/F8)-100)</f>
        <v>-34.64237979497405</v>
      </c>
      <c r="K8" s="22">
        <f t="shared" si="0"/>
        <v>-37.51040021662538</v>
      </c>
      <c r="L8" s="21">
        <f aca="true" t="shared" si="1" ref="L8:M13">+((H8*100/B8)-100)</f>
        <v>12.271557270386822</v>
      </c>
      <c r="M8" s="23">
        <f t="shared" si="1"/>
        <v>-42.77403999761483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25480.278</v>
      </c>
      <c r="C9" s="28">
        <v>7065.984</v>
      </c>
      <c r="D9" s="29">
        <v>37058.148</v>
      </c>
      <c r="E9" s="28">
        <v>9797.525</v>
      </c>
      <c r="F9" s="29">
        <v>44623.691</v>
      </c>
      <c r="G9" s="28">
        <v>9668.582</v>
      </c>
      <c r="H9" s="29">
        <v>27885.475</v>
      </c>
      <c r="I9" s="28">
        <v>11958.034</v>
      </c>
      <c r="J9" s="29">
        <f>+((H9*100/F9)-100)</f>
        <v>-37.509707567668485</v>
      </c>
      <c r="K9" s="28">
        <f>+((I9*100/G9)-100)</f>
        <v>23.679294440487737</v>
      </c>
      <c r="L9" s="29">
        <f>+((H9*100/B9)-100)</f>
        <v>9.43944567637763</v>
      </c>
      <c r="M9" s="30">
        <f>+((I9*100/C9)-100)</f>
        <v>69.23381088890093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13542.373</v>
      </c>
      <c r="C10" s="28">
        <v>3413.304</v>
      </c>
      <c r="D10" s="29">
        <v>32807.299</v>
      </c>
      <c r="E10" s="28">
        <v>6780.887</v>
      </c>
      <c r="F10" s="29">
        <v>29839.061</v>
      </c>
      <c r="G10" s="28">
        <v>1440.711</v>
      </c>
      <c r="H10" s="29">
        <v>21054.394</v>
      </c>
      <c r="I10" s="28">
        <v>1747.331</v>
      </c>
      <c r="J10" s="29">
        <f>+((H10*100/F10)-100)</f>
        <v>-29.440158991598295</v>
      </c>
      <c r="K10" s="28">
        <f t="shared" si="0"/>
        <v>21.282547297827236</v>
      </c>
      <c r="L10" s="29">
        <f t="shared" si="1"/>
        <v>55.47049250526476</v>
      </c>
      <c r="M10" s="30">
        <f t="shared" si="1"/>
        <v>-48.80822218003437</v>
      </c>
      <c r="N10" s="24"/>
      <c r="O10" s="24"/>
      <c r="P10" s="35"/>
      <c r="Q10" s="35"/>
    </row>
    <row r="11" spans="1:17" ht="15">
      <c r="A11" s="36" t="s">
        <v>14</v>
      </c>
      <c r="B11" s="29">
        <v>22525.098</v>
      </c>
      <c r="C11" s="28">
        <v>32502.883</v>
      </c>
      <c r="D11" s="29">
        <v>36716.635</v>
      </c>
      <c r="E11" s="28">
        <v>2291.461</v>
      </c>
      <c r="F11" s="29">
        <v>36196.999</v>
      </c>
      <c r="G11" s="28">
        <v>33381.078</v>
      </c>
      <c r="H11" s="29">
        <v>22650.543</v>
      </c>
      <c r="I11" s="28">
        <v>13235.493</v>
      </c>
      <c r="J11" s="37">
        <f t="shared" si="0"/>
        <v>-37.424251662409915</v>
      </c>
      <c r="K11" s="38">
        <f t="shared" si="0"/>
        <v>-60.3503128329169</v>
      </c>
      <c r="L11" s="37">
        <f t="shared" si="1"/>
        <v>0.5569121164311923</v>
      </c>
      <c r="M11" s="39">
        <f t="shared" si="1"/>
        <v>-59.279018418150784</v>
      </c>
      <c r="O11" s="12"/>
      <c r="P11" s="35"/>
      <c r="Q11" s="35"/>
    </row>
    <row r="12" spans="1:17" ht="15">
      <c r="A12" s="36" t="s">
        <v>15</v>
      </c>
      <c r="B12" s="29">
        <v>4148.478</v>
      </c>
      <c r="C12" s="28">
        <v>804.964</v>
      </c>
      <c r="D12" s="29">
        <v>7045.98</v>
      </c>
      <c r="E12" s="28">
        <v>334.185</v>
      </c>
      <c r="F12" s="29">
        <v>6846.032</v>
      </c>
      <c r="G12" s="28">
        <v>207.897</v>
      </c>
      <c r="H12" s="29">
        <v>3605.361</v>
      </c>
      <c r="I12" s="28">
        <v>363.271</v>
      </c>
      <c r="J12" s="37">
        <f t="shared" si="0"/>
        <v>-47.3364863033068</v>
      </c>
      <c r="K12" s="38">
        <f t="shared" si="0"/>
        <v>74.73604717720795</v>
      </c>
      <c r="L12" s="37">
        <f t="shared" si="1"/>
        <v>-13.091958062691916</v>
      </c>
      <c r="M12" s="39">
        <f t="shared" si="1"/>
        <v>-54.8711495172455</v>
      </c>
      <c r="N12" s="24"/>
      <c r="O12" s="24"/>
      <c r="P12" s="35"/>
      <c r="Q12" s="35"/>
    </row>
    <row r="13" spans="1:14" ht="15">
      <c r="A13" s="40" t="s">
        <v>16</v>
      </c>
      <c r="B13" s="29">
        <v>5664.070000000001</v>
      </c>
      <c r="C13" s="28">
        <v>5282.691</v>
      </c>
      <c r="D13" s="29">
        <v>3963.9</v>
      </c>
      <c r="E13" s="28">
        <v>508.012</v>
      </c>
      <c r="F13" s="29">
        <v>4976.519</v>
      </c>
      <c r="G13" s="28">
        <v>238.296</v>
      </c>
      <c r="H13" s="29">
        <v>5029.409000000001</v>
      </c>
      <c r="I13" s="28">
        <v>776.55</v>
      </c>
      <c r="J13" s="41">
        <f t="shared" si="0"/>
        <v>1.0627910794674023</v>
      </c>
      <c r="K13" s="42">
        <f t="shared" si="0"/>
        <v>225.87622117030918</v>
      </c>
      <c r="L13" s="41">
        <f t="shared" si="1"/>
        <v>-11.205034542299089</v>
      </c>
      <c r="M13" s="43">
        <f t="shared" si="1"/>
        <v>-85.30010557119468</v>
      </c>
      <c r="N13" s="24"/>
    </row>
    <row r="14" spans="1:17" ht="15">
      <c r="A14" s="44" t="s">
        <v>17</v>
      </c>
      <c r="B14" s="45">
        <v>113.142</v>
      </c>
      <c r="C14" s="46">
        <v>0</v>
      </c>
      <c r="D14" s="29">
        <v>0</v>
      </c>
      <c r="E14" s="28">
        <v>0</v>
      </c>
      <c r="F14" s="45">
        <v>295.031</v>
      </c>
      <c r="G14" s="46">
        <v>0</v>
      </c>
      <c r="H14" s="29">
        <v>19.161</v>
      </c>
      <c r="I14" s="28">
        <v>0</v>
      </c>
      <c r="J14" s="41">
        <f>+((H14*100/F14)-100)</f>
        <v>-93.50542824313378</v>
      </c>
      <c r="K14" s="42" t="s">
        <v>18</v>
      </c>
      <c r="L14" s="41">
        <f>+((H14*100/B14)-100)</f>
        <v>-83.06464442912446</v>
      </c>
      <c r="M14" s="43" t="s">
        <v>18</v>
      </c>
      <c r="O14" s="12"/>
      <c r="P14" s="35"/>
      <c r="Q14" s="35"/>
    </row>
    <row r="15" spans="1:19" s="25" customFormat="1" ht="15">
      <c r="A15" s="47" t="s">
        <v>19</v>
      </c>
      <c r="B15" s="48">
        <v>2432.066</v>
      </c>
      <c r="C15" s="49">
        <v>4814.572</v>
      </c>
      <c r="D15" s="50">
        <v>2866.114</v>
      </c>
      <c r="E15" s="51">
        <v>1403.63</v>
      </c>
      <c r="F15" s="52">
        <v>2077.548</v>
      </c>
      <c r="G15" s="53">
        <v>490.016</v>
      </c>
      <c r="H15" s="50">
        <v>913.142</v>
      </c>
      <c r="I15" s="51">
        <v>82.08</v>
      </c>
      <c r="J15" s="50">
        <f aca="true" t="shared" si="2" ref="J15:K29">+((H15*100/F15)-100)</f>
        <v>-56.04712863433239</v>
      </c>
      <c r="K15" s="51">
        <f t="shared" si="2"/>
        <v>-83.24952654607196</v>
      </c>
      <c r="L15" s="50">
        <f aca="true" t="shared" si="3" ref="L15:M29">+((H15*100/B15)-100)</f>
        <v>-62.45406169076003</v>
      </c>
      <c r="M15" s="54">
        <f t="shared" si="3"/>
        <v>-98.29517556285377</v>
      </c>
      <c r="N15" s="55"/>
      <c r="O15" s="55"/>
      <c r="P15" s="55"/>
      <c r="Q15" s="55"/>
      <c r="R15" s="55"/>
      <c r="S15" s="55"/>
    </row>
    <row r="16" spans="1:17" ht="15">
      <c r="A16" s="34" t="s">
        <v>13</v>
      </c>
      <c r="B16" s="29">
        <v>2164.196</v>
      </c>
      <c r="C16" s="28">
        <v>265.951</v>
      </c>
      <c r="D16" s="56">
        <v>2132.454</v>
      </c>
      <c r="E16" s="28">
        <v>0</v>
      </c>
      <c r="F16" s="29">
        <v>781.942</v>
      </c>
      <c r="G16" s="28">
        <v>0</v>
      </c>
      <c r="H16" s="56">
        <v>475.207</v>
      </c>
      <c r="I16" s="28">
        <v>0</v>
      </c>
      <c r="J16" s="56">
        <f t="shared" si="2"/>
        <v>-39.22733399663914</v>
      </c>
      <c r="K16" s="28" t="s">
        <v>18</v>
      </c>
      <c r="L16" s="56">
        <f t="shared" si="3"/>
        <v>-78.04233073159733</v>
      </c>
      <c r="M16" s="30" t="s">
        <v>18</v>
      </c>
      <c r="O16" s="12"/>
      <c r="P16" s="35"/>
      <c r="Q16" s="35"/>
    </row>
    <row r="17" spans="1:17" ht="15">
      <c r="A17" s="40" t="s">
        <v>14</v>
      </c>
      <c r="B17" s="45">
        <v>267.87</v>
      </c>
      <c r="C17" s="46">
        <v>4548.621</v>
      </c>
      <c r="D17" s="41">
        <v>733.66</v>
      </c>
      <c r="E17" s="42">
        <v>1403.63</v>
      </c>
      <c r="F17" s="45">
        <v>1295.606</v>
      </c>
      <c r="G17" s="46">
        <v>490.016</v>
      </c>
      <c r="H17" s="41">
        <v>437.935</v>
      </c>
      <c r="I17" s="42">
        <v>82.08</v>
      </c>
      <c r="J17" s="41">
        <f t="shared" si="2"/>
        <v>-66.19844304518503</v>
      </c>
      <c r="K17" s="42">
        <f t="shared" si="2"/>
        <v>-83.24952654607196</v>
      </c>
      <c r="L17" s="41">
        <f t="shared" si="3"/>
        <v>63.487885914809425</v>
      </c>
      <c r="M17" s="43">
        <f t="shared" si="3"/>
        <v>-98.19549705284305</v>
      </c>
      <c r="O17" s="12"/>
      <c r="P17" s="35"/>
      <c r="Q17" s="35"/>
    </row>
    <row r="18" spans="1:19" s="25" customFormat="1" ht="15">
      <c r="A18" s="47" t="s">
        <v>20</v>
      </c>
      <c r="B18" s="48">
        <v>15363.005000000001</v>
      </c>
      <c r="C18" s="49">
        <v>7895.87</v>
      </c>
      <c r="D18" s="50">
        <v>24339.622</v>
      </c>
      <c r="E18" s="51">
        <v>772.072</v>
      </c>
      <c r="F18" s="52">
        <v>20266.707</v>
      </c>
      <c r="G18" s="53">
        <v>2963.984</v>
      </c>
      <c r="H18" s="50">
        <v>11384.103</v>
      </c>
      <c r="I18" s="51">
        <v>4114.344</v>
      </c>
      <c r="J18" s="50">
        <f t="shared" si="2"/>
        <v>-43.82855093331147</v>
      </c>
      <c r="K18" s="51">
        <f t="shared" si="2"/>
        <v>38.811275634416404</v>
      </c>
      <c r="L18" s="50">
        <f t="shared" si="3"/>
        <v>-25.899243019187992</v>
      </c>
      <c r="M18" s="54">
        <f t="shared" si="3"/>
        <v>-47.89245516960132</v>
      </c>
      <c r="N18" s="55"/>
      <c r="O18" s="55"/>
      <c r="P18" s="55"/>
      <c r="Q18" s="55"/>
      <c r="R18" s="55"/>
      <c r="S18" s="55"/>
    </row>
    <row r="19" spans="1:17" ht="15">
      <c r="A19" s="34" t="s">
        <v>13</v>
      </c>
      <c r="B19" s="29">
        <v>2300.0209999999997</v>
      </c>
      <c r="C19" s="28">
        <v>0</v>
      </c>
      <c r="D19" s="29">
        <v>8229.676</v>
      </c>
      <c r="E19" s="28">
        <v>0</v>
      </c>
      <c r="F19" s="29">
        <v>5492.267</v>
      </c>
      <c r="G19" s="28">
        <v>0</v>
      </c>
      <c r="H19" s="29">
        <v>2419.87</v>
      </c>
      <c r="I19" s="28">
        <v>0</v>
      </c>
      <c r="J19" s="29">
        <f t="shared" si="2"/>
        <v>-55.94041586106429</v>
      </c>
      <c r="K19" s="28" t="s">
        <v>18</v>
      </c>
      <c r="L19" s="29">
        <f t="shared" si="3"/>
        <v>5.210778510283177</v>
      </c>
      <c r="M19" s="30" t="s">
        <v>18</v>
      </c>
      <c r="O19" s="12"/>
      <c r="P19" s="35"/>
      <c r="Q19" s="35"/>
    </row>
    <row r="20" spans="1:17" ht="15">
      <c r="A20" s="36" t="s">
        <v>14</v>
      </c>
      <c r="B20" s="29">
        <v>9940.684</v>
      </c>
      <c r="C20" s="28">
        <v>4810.951</v>
      </c>
      <c r="D20" s="37">
        <v>12740.377</v>
      </c>
      <c r="E20" s="38">
        <v>232.407</v>
      </c>
      <c r="F20" s="29">
        <v>11652.026</v>
      </c>
      <c r="G20" s="28">
        <v>1101.144</v>
      </c>
      <c r="H20" s="29">
        <v>6809.6230000000005</v>
      </c>
      <c r="I20" s="28">
        <v>159.164</v>
      </c>
      <c r="J20" s="37">
        <f t="shared" si="2"/>
        <v>-41.558463738409095</v>
      </c>
      <c r="K20" s="38">
        <f t="shared" si="2"/>
        <v>-85.54557805336995</v>
      </c>
      <c r="L20" s="37">
        <f t="shared" si="3"/>
        <v>-31.497440216387517</v>
      </c>
      <c r="M20" s="39">
        <f t="shared" si="3"/>
        <v>-96.69163123881329</v>
      </c>
      <c r="O20" s="12"/>
      <c r="P20" s="35"/>
      <c r="Q20" s="35"/>
    </row>
    <row r="21" spans="1:17" ht="15">
      <c r="A21" s="57" t="s">
        <v>21</v>
      </c>
      <c r="B21" s="45">
        <v>3122.3</v>
      </c>
      <c r="C21" s="46">
        <v>3084.919</v>
      </c>
      <c r="D21" s="58">
        <v>3369.569</v>
      </c>
      <c r="E21" s="59">
        <v>539.665</v>
      </c>
      <c r="F21" s="45">
        <v>3122.414</v>
      </c>
      <c r="G21" s="46">
        <v>1862.84</v>
      </c>
      <c r="H21" s="60">
        <v>2154.61</v>
      </c>
      <c r="I21" s="61">
        <v>3955.18</v>
      </c>
      <c r="J21" s="58">
        <f t="shared" si="2"/>
        <v>-30.995377294618848</v>
      </c>
      <c r="K21" s="59">
        <f t="shared" si="2"/>
        <v>112.3198986493741</v>
      </c>
      <c r="L21" s="58">
        <f t="shared" si="3"/>
        <v>-30.992857829164407</v>
      </c>
      <c r="M21" s="62">
        <f t="shared" si="3"/>
        <v>28.210173427568122</v>
      </c>
      <c r="O21" s="12"/>
      <c r="P21" s="35"/>
      <c r="Q21" s="35"/>
    </row>
    <row r="22" spans="1:17" ht="15">
      <c r="A22" s="34" t="s">
        <v>22</v>
      </c>
      <c r="B22" s="63">
        <v>1627.421</v>
      </c>
      <c r="C22" s="64">
        <v>753.711</v>
      </c>
      <c r="D22" s="65">
        <v>1496.639</v>
      </c>
      <c r="E22" s="28">
        <v>26.152</v>
      </c>
      <c r="F22" s="63">
        <v>3381.6</v>
      </c>
      <c r="G22" s="64">
        <v>152.655</v>
      </c>
      <c r="H22" s="65">
        <v>4001.894</v>
      </c>
      <c r="I22" s="28">
        <v>22.58</v>
      </c>
      <c r="J22" s="65">
        <f t="shared" si="2"/>
        <v>18.343210314643954</v>
      </c>
      <c r="K22" s="28">
        <f t="shared" si="2"/>
        <v>-85.20847663031017</v>
      </c>
      <c r="L22" s="65">
        <f t="shared" si="3"/>
        <v>145.9040408105831</v>
      </c>
      <c r="M22" s="30">
        <f t="shared" si="3"/>
        <v>-97.00415676565686</v>
      </c>
      <c r="O22" s="12"/>
      <c r="P22" s="35"/>
      <c r="Q22" s="35"/>
    </row>
    <row r="23" spans="1:17" ht="15">
      <c r="A23" s="36" t="s">
        <v>23</v>
      </c>
      <c r="B23" s="29">
        <v>0</v>
      </c>
      <c r="C23" s="28">
        <v>0</v>
      </c>
      <c r="D23" s="66">
        <v>0</v>
      </c>
      <c r="E23" s="38">
        <v>0</v>
      </c>
      <c r="F23" s="29">
        <v>0</v>
      </c>
      <c r="G23" s="28">
        <v>0</v>
      </c>
      <c r="H23" s="65">
        <v>41.621</v>
      </c>
      <c r="I23" s="28">
        <v>0</v>
      </c>
      <c r="J23" s="66" t="s">
        <v>18</v>
      </c>
      <c r="K23" s="38" t="s">
        <v>18</v>
      </c>
      <c r="L23" s="66" t="s">
        <v>18</v>
      </c>
      <c r="M23" s="39" t="s">
        <v>18</v>
      </c>
      <c r="O23" s="12"/>
      <c r="P23" s="35"/>
      <c r="Q23" s="35"/>
    </row>
    <row r="24" spans="1:17" ht="15">
      <c r="A24" s="36" t="s">
        <v>24</v>
      </c>
      <c r="B24" s="29">
        <v>2000.28</v>
      </c>
      <c r="C24" s="28">
        <v>1271.1</v>
      </c>
      <c r="D24" s="66">
        <v>7863.993</v>
      </c>
      <c r="E24" s="38">
        <v>163.942</v>
      </c>
      <c r="F24" s="29">
        <v>11510.687</v>
      </c>
      <c r="G24" s="28">
        <v>492.09</v>
      </c>
      <c r="H24" s="65">
        <v>3846.058</v>
      </c>
      <c r="I24" s="28">
        <v>1126.509</v>
      </c>
      <c r="J24" s="66">
        <f t="shared" si="2"/>
        <v>-66.58706817412374</v>
      </c>
      <c r="K24" s="38">
        <f t="shared" si="2"/>
        <v>128.92336767664452</v>
      </c>
      <c r="L24" s="66">
        <f t="shared" si="3"/>
        <v>92.27598136260923</v>
      </c>
      <c r="M24" s="39">
        <f t="shared" si="3"/>
        <v>-11.37526551805523</v>
      </c>
      <c r="O24" s="12"/>
      <c r="P24" s="35"/>
      <c r="Q24" s="35"/>
    </row>
    <row r="25" spans="1:17" ht="15">
      <c r="A25" s="36" t="s">
        <v>25</v>
      </c>
      <c r="B25" s="29">
        <v>0</v>
      </c>
      <c r="C25" s="28">
        <v>25.82</v>
      </c>
      <c r="D25" s="66">
        <v>0</v>
      </c>
      <c r="E25" s="38">
        <v>101.14</v>
      </c>
      <c r="F25" s="29">
        <v>0</v>
      </c>
      <c r="G25" s="28">
        <v>299.5</v>
      </c>
      <c r="H25" s="65">
        <v>0</v>
      </c>
      <c r="I25" s="28">
        <v>434.16</v>
      </c>
      <c r="J25" s="66" t="s">
        <v>18</v>
      </c>
      <c r="K25" s="38">
        <f t="shared" si="2"/>
        <v>44.96160267111853</v>
      </c>
      <c r="L25" s="66" t="s">
        <v>18</v>
      </c>
      <c r="M25" s="39" t="s">
        <v>18</v>
      </c>
      <c r="O25" s="12"/>
      <c r="P25" s="35"/>
      <c r="Q25" s="35"/>
    </row>
    <row r="26" spans="1:17" ht="15">
      <c r="A26" s="36" t="s">
        <v>26</v>
      </c>
      <c r="B26" s="66">
        <v>3709.188</v>
      </c>
      <c r="C26" s="67">
        <v>1081.757</v>
      </c>
      <c r="D26" s="66">
        <v>3724.565</v>
      </c>
      <c r="E26" s="67">
        <v>23.985</v>
      </c>
      <c r="F26" s="66">
        <v>2513.4320000000002</v>
      </c>
      <c r="G26" s="67">
        <v>159.868</v>
      </c>
      <c r="H26" s="66">
        <v>1602.473</v>
      </c>
      <c r="I26" s="68">
        <v>12.62</v>
      </c>
      <c r="J26" s="66">
        <f t="shared" si="2"/>
        <v>-36.243630223535</v>
      </c>
      <c r="K26" s="67">
        <f t="shared" si="2"/>
        <v>-92.1059874396377</v>
      </c>
      <c r="L26" s="66">
        <f t="shared" si="3"/>
        <v>-56.7972019752032</v>
      </c>
      <c r="M26" s="69">
        <f>+((I26*100/C26)-100)</f>
        <v>-98.83337940036441</v>
      </c>
      <c r="O26" s="12"/>
      <c r="P26" s="35"/>
      <c r="Q26" s="35"/>
    </row>
    <row r="27" spans="1:17" ht="15">
      <c r="A27" s="36" t="s">
        <v>27</v>
      </c>
      <c r="B27" s="66">
        <v>11202.309000000001</v>
      </c>
      <c r="C27" s="67">
        <v>1449.238</v>
      </c>
      <c r="D27" s="70">
        <v>565.547</v>
      </c>
      <c r="E27" s="67">
        <v>0</v>
      </c>
      <c r="F27" s="66">
        <v>4468.4259999999995</v>
      </c>
      <c r="G27" s="67">
        <v>0</v>
      </c>
      <c r="H27" s="66">
        <v>6876.901</v>
      </c>
      <c r="I27" s="68">
        <v>722.134</v>
      </c>
      <c r="J27" s="70">
        <f t="shared" si="2"/>
        <v>53.8998519836739</v>
      </c>
      <c r="K27" s="67" t="s">
        <v>18</v>
      </c>
      <c r="L27" s="70">
        <f t="shared" si="3"/>
        <v>-38.61175405891768</v>
      </c>
      <c r="M27" s="69">
        <f t="shared" si="3"/>
        <v>-50.171469420481664</v>
      </c>
      <c r="O27" s="12"/>
      <c r="P27" s="35"/>
      <c r="Q27" s="35"/>
    </row>
    <row r="28" spans="1:17" ht="15">
      <c r="A28" s="36" t="s">
        <v>28</v>
      </c>
      <c r="B28" s="70">
        <v>14272.384</v>
      </c>
      <c r="C28" s="71">
        <v>6297.564</v>
      </c>
      <c r="D28" s="70">
        <v>11491.631000000001</v>
      </c>
      <c r="E28" s="71">
        <v>218</v>
      </c>
      <c r="F28" s="70">
        <v>14905.594</v>
      </c>
      <c r="G28" s="71">
        <v>976.148</v>
      </c>
      <c r="H28" s="70">
        <v>9613.999</v>
      </c>
      <c r="I28" s="72">
        <v>648.917</v>
      </c>
      <c r="J28" s="70">
        <f t="shared" si="2"/>
        <v>-35.50073214123502</v>
      </c>
      <c r="K28" s="67">
        <f t="shared" si="2"/>
        <v>-33.52268303576916</v>
      </c>
      <c r="L28" s="70">
        <f t="shared" si="3"/>
        <v>-32.639151244809554</v>
      </c>
      <c r="M28" s="69">
        <f t="shared" si="3"/>
        <v>-89.69574584712439</v>
      </c>
      <c r="O28" s="12"/>
      <c r="P28" s="35"/>
      <c r="Q28" s="35"/>
    </row>
    <row r="29" spans="1:19" ht="15">
      <c r="A29" s="73" t="s">
        <v>29</v>
      </c>
      <c r="B29" s="74">
        <v>122080.92</v>
      </c>
      <c r="C29" s="74">
        <v>72659.458</v>
      </c>
      <c r="D29" s="74">
        <v>169940.073</v>
      </c>
      <c r="E29" s="74">
        <v>22420.991</v>
      </c>
      <c r="F29" s="74">
        <v>181901.327</v>
      </c>
      <c r="G29" s="74">
        <v>50470.825000000004</v>
      </c>
      <c r="H29" s="74">
        <v>118524.53</v>
      </c>
      <c r="I29" s="74">
        <v>35247.023</v>
      </c>
      <c r="J29" s="75">
        <f t="shared" si="2"/>
        <v>-34.84130547326903</v>
      </c>
      <c r="K29" s="75">
        <f t="shared" si="2"/>
        <v>-30.163568754820233</v>
      </c>
      <c r="L29" s="75">
        <f t="shared" si="3"/>
        <v>-2.9131415457878234</v>
      </c>
      <c r="M29" s="76">
        <f t="shared" si="3"/>
        <v>-51.49011020698778</v>
      </c>
      <c r="O29" s="12"/>
      <c r="P29" s="35"/>
      <c r="Q29" s="35"/>
      <c r="R29" s="77"/>
      <c r="S29" s="77"/>
    </row>
    <row r="30" spans="1:17" s="1" customFormat="1" ht="15">
      <c r="A30" s="78" t="s">
        <v>30</v>
      </c>
      <c r="B30" s="79"/>
      <c r="C30" s="79"/>
      <c r="D30" s="79"/>
      <c r="E30" s="79"/>
      <c r="F30" s="79"/>
      <c r="G30" s="79"/>
      <c r="H30" s="79"/>
      <c r="I30" s="79"/>
      <c r="J30" s="78"/>
      <c r="K30" s="78"/>
      <c r="L30" s="78"/>
      <c r="M30" s="78"/>
      <c r="P30" s="35"/>
      <c r="Q30" s="35"/>
    </row>
    <row r="31" spans="1:13" s="1" customFormat="1" ht="15">
      <c r="A31" s="80" t="s">
        <v>31</v>
      </c>
      <c r="B31" s="80"/>
      <c r="C31" s="80"/>
      <c r="D31" s="80"/>
      <c r="E31" s="80"/>
      <c r="F31" s="81"/>
      <c r="G31" s="81"/>
      <c r="H31" s="81"/>
      <c r="I31" s="81"/>
      <c r="K31" s="35"/>
      <c r="L31" s="35"/>
      <c r="M31" s="35"/>
    </row>
    <row r="32" spans="1:13" s="1" customFormat="1" ht="15">
      <c r="A32" s="80" t="s">
        <v>32</v>
      </c>
      <c r="B32" s="80"/>
      <c r="C32" s="80"/>
      <c r="D32" s="80"/>
      <c r="E32" s="80"/>
      <c r="F32" s="82"/>
      <c r="J32" s="83"/>
      <c r="K32" s="35"/>
      <c r="L32" s="35"/>
      <c r="M32" s="35"/>
    </row>
    <row r="33" spans="1:13" s="1" customFormat="1" ht="15" customHeight="1">
      <c r="A33" s="84" t="s">
        <v>33</v>
      </c>
      <c r="B33" s="85"/>
      <c r="C33" s="85"/>
      <c r="D33" s="85"/>
      <c r="E33" s="85"/>
      <c r="F33" s="85"/>
      <c r="G33" s="85"/>
      <c r="H33" s="85"/>
      <c r="I33" s="85"/>
      <c r="J33" s="86"/>
      <c r="L33" s="78"/>
      <c r="M33" s="78"/>
    </row>
    <row r="34" spans="2:10" s="1" customFormat="1" ht="15" customHeight="1">
      <c r="B34" s="35"/>
      <c r="C34" s="35"/>
      <c r="J34" s="83" t="s">
        <v>34</v>
      </c>
    </row>
    <row r="35" s="1" customFormat="1" ht="15">
      <c r="J35" s="8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/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2019-09-05T04:21:08Z</dcterms:created>
  <dcterms:modified xsi:type="dcterms:W3CDTF">2019-09-05T04:21:45Z</dcterms:modified>
  <cp:category/>
  <cp:version/>
  <cp:contentType/>
  <cp:contentStatus/>
</cp:coreProperties>
</file>