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2019 09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<sst xmlns="http://schemas.openxmlformats.org/spreadsheetml/2006/main" count="62" uniqueCount="29">
  <si>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Galvijų supirkimo kainos Lietuvos įmonėse 2019 m. liepos–rugsėjo mėn., EUR/100 kg skerdenų (be PVM)</t>
  </si>
  <si>
    <t>Kategorija pagal
raumeningumą</t>
  </si>
  <si>
    <r>
      <t xml:space="preserve">Pokytis, </t>
    </r>
    <r>
      <rPr>
        <sz val="9"/>
        <rFont val="Arial"/>
        <family val="2"/>
      </rPr>
      <t>%</t>
    </r>
  </si>
  <si>
    <t>rugsėjis</t>
  </si>
  <si>
    <t>liepa</t>
  </si>
  <si>
    <t>rugpjūtis</t>
  </si>
  <si>
    <t>rugsėjis***</t>
  </si>
  <si>
    <t>mėnesio*</t>
  </si>
  <si>
    <t>metų**</t>
  </si>
  <si>
    <t>Jauni  buliai (A):</t>
  </si>
  <si>
    <t>E</t>
  </si>
  <si>
    <t>●</t>
  </si>
  <si>
    <t>-</t>
  </si>
  <si>
    <t>U</t>
  </si>
  <si>
    <t>R</t>
  </si>
  <si>
    <t>O</t>
  </si>
  <si>
    <t>P</t>
  </si>
  <si>
    <t>S-P</t>
  </si>
  <si>
    <t>Buliai (B):</t>
  </si>
  <si>
    <t>Karvės (D):</t>
  </si>
  <si>
    <t>Telyčios (E):</t>
  </si>
  <si>
    <t>Vidutinė (A-Z)</t>
  </si>
  <si>
    <t>Pastabos:</t>
  </si>
  <si>
    <t>● - konfidencialūs duomenys</t>
  </si>
  <si>
    <t>* lyginant 2019 m. rugsėjo mėn. su 2019 m. rugpjūčio mėn.</t>
  </si>
  <si>
    <t>** lyginant 2019 m. rugsėjo mėn. su 2018 m. rugsėjo mėn.</t>
  </si>
  <si>
    <t>*** patikslinti duomenys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</si>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</sst>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83999729156494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14986999332904816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86999332904816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86999332904816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 tint="-0.1498699933290481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46">
      <alignment/>
      <protection/>
    </xf>
    <xf numFmtId="0" fontId="18" fillId="0" borderId="0" xfId="46" applyFill="1">
      <alignment/>
      <protection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6" applyFont="1" applyFill="1" applyBorder="1" applyAlignment="1">
      <alignment horizontal="center" vertical="center" wrapText="1"/>
      <protection/>
    </xf>
    <xf numFmtId="0" fontId="20" fillId="33" borderId="11" xfId="46" applyFont="1" applyFill="1" applyBorder="1" applyAlignment="1">
      <alignment horizontal="center" vertical="center" wrapText="1"/>
      <protection/>
    </xf>
    <xf numFmtId="0" fontId="20" fillId="33" borderId="12" xfId="46" applyFont="1" applyFill="1" applyBorder="1" applyAlignment="1">
      <alignment horizontal="center" vertical="center" wrapText="1"/>
      <protection/>
    </xf>
    <xf numFmtId="0" fontId="20" fillId="33" borderId="13" xfId="46" applyFont="1" applyFill="1" applyBorder="1" applyAlignment="1">
      <alignment horizontal="center" vertical="center" wrapText="1"/>
      <protection/>
    </xf>
    <xf numFmtId="0" fontId="20" fillId="33" borderId="14" xfId="46" applyFont="1" applyFill="1" applyBorder="1" applyAlignment="1">
      <alignment horizontal="center" vertical="center" wrapText="1"/>
      <protection/>
    </xf>
    <xf numFmtId="0" fontId="20" fillId="33" borderId="15" xfId="46" applyFont="1" applyFill="1" applyBorder="1" applyAlignment="1">
      <alignment horizontal="center" vertical="center" wrapText="1"/>
      <protection/>
    </xf>
    <xf numFmtId="0" fontId="20" fillId="33" borderId="16" xfId="46" applyFont="1" applyFill="1" applyBorder="1" applyAlignment="1">
      <alignment horizontal="center" vertical="center" wrapText="1"/>
      <protection/>
    </xf>
    <xf numFmtId="0" fontId="20" fillId="0" borderId="0" xfId="46" applyFont="1" applyFill="1" applyBorder="1" applyAlignment="1">
      <alignment horizontal="center" vertical="center" wrapText="1"/>
      <protection/>
    </xf>
    <xf numFmtId="0" fontId="20" fillId="33" borderId="17" xfId="46" applyFont="1" applyFill="1" applyBorder="1" applyAlignment="1">
      <alignment horizontal="center" vertical="center" wrapText="1"/>
      <protection/>
    </xf>
    <xf numFmtId="0" fontId="44" fillId="33" borderId="18" xfId="46" applyFont="1" applyFill="1" applyBorder="1" applyAlignment="1">
      <alignment horizontal="center" vertical="center" wrapText="1"/>
      <protection/>
    </xf>
    <xf numFmtId="0" fontId="20" fillId="33" borderId="18" xfId="46" applyFont="1" applyFill="1" applyBorder="1" applyAlignment="1">
      <alignment horizontal="center" vertical="center" wrapText="1"/>
      <protection/>
    </xf>
    <xf numFmtId="0" fontId="20" fillId="33" borderId="19" xfId="46" applyFont="1" applyFill="1" applyBorder="1" applyAlignment="1">
      <alignment horizontal="center" vertical="center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 vertical="center" wrapText="1"/>
      <protection/>
    </xf>
    <xf numFmtId="0" fontId="23" fillId="0" borderId="21" xfId="46" applyFont="1" applyFill="1" applyBorder="1" applyAlignment="1">
      <alignment horizontal="right" vertical="center" wrapText="1" indent="1"/>
      <protection/>
    </xf>
    <xf numFmtId="0" fontId="24" fillId="0" borderId="22" xfId="46" applyFont="1" applyFill="1" applyBorder="1" applyAlignment="1">
      <alignment horizontal="right" vertical="center" wrapText="1" indent="1"/>
      <protection/>
    </xf>
    <xf numFmtId="0" fontId="24" fillId="0" borderId="23" xfId="46" applyFont="1" applyFill="1" applyBorder="1" applyAlignment="1">
      <alignment horizontal="right" vertical="center" wrapText="1" indent="1"/>
      <protection/>
    </xf>
    <xf numFmtId="0" fontId="25" fillId="0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/>
      <protection/>
    </xf>
    <xf numFmtId="4" fontId="24" fillId="0" borderId="24" xfId="46" applyNumberFormat="1" applyFont="1" applyFill="1" applyBorder="1" applyAlignment="1">
      <alignment horizontal="right" vertical="center" indent="1"/>
      <protection/>
    </xf>
    <xf numFmtId="4" fontId="24" fillId="0" borderId="0" xfId="46" applyNumberFormat="1" applyFont="1" applyFill="1" applyBorder="1" applyAlignment="1">
      <alignment horizontal="right" vertical="center" indent="1"/>
      <protection/>
    </xf>
    <xf numFmtId="4" fontId="24" fillId="0" borderId="25" xfId="46" applyNumberFormat="1" applyFont="1" applyFill="1" applyBorder="1" applyAlignment="1">
      <alignment horizontal="right" vertical="center" indent="1"/>
      <protection/>
    </xf>
    <xf numFmtId="2" fontId="24" fillId="0" borderId="0" xfId="46" applyNumberFormat="1" applyFont="1" applyFill="1" applyBorder="1" applyAlignment="1">
      <alignment horizontal="right" vertical="center" indent="1"/>
      <protection/>
    </xf>
    <xf numFmtId="2" fontId="24" fillId="0" borderId="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4" fontId="24" fillId="0" borderId="26" xfId="46" applyNumberFormat="1" applyFont="1" applyFill="1" applyBorder="1" applyAlignment="1">
      <alignment horizontal="right" vertical="center" indent="1"/>
      <protection/>
    </xf>
    <xf numFmtId="4" fontId="24" fillId="0" borderId="27" xfId="46" applyNumberFormat="1" applyFont="1" applyFill="1" applyBorder="1" applyAlignment="1">
      <alignment horizontal="right" vertical="center" indent="1"/>
      <protection/>
    </xf>
    <xf numFmtId="4" fontId="24" fillId="0" borderId="28" xfId="46" applyNumberFormat="1" applyFont="1" applyFill="1" applyBorder="1" applyAlignment="1">
      <alignment horizontal="right" vertical="center" indent="1"/>
      <protection/>
    </xf>
    <xf numFmtId="2" fontId="19" fillId="33" borderId="29" xfId="46" applyNumberFormat="1" applyFont="1" applyFill="1" applyBorder="1" applyAlignment="1">
      <alignment horizontal="center"/>
      <protection/>
    </xf>
    <xf numFmtId="4" fontId="25" fillId="33" borderId="30" xfId="46" applyNumberFormat="1" applyFont="1" applyFill="1" applyBorder="1" applyAlignment="1">
      <alignment horizontal="right" vertical="center" indent="1"/>
      <protection/>
    </xf>
    <xf numFmtId="2" fontId="25" fillId="33" borderId="30" xfId="46" applyNumberFormat="1" applyFont="1" applyFill="1" applyBorder="1" applyAlignment="1">
      <alignment horizontal="right" vertical="center" indent="1"/>
      <protection/>
    </xf>
    <xf numFmtId="2" fontId="25" fillId="33" borderId="29" xfId="46" applyNumberFormat="1" applyFont="1" applyFill="1" applyBorder="1" applyAlignment="1">
      <alignment horizontal="right" vertical="center" indent="1"/>
      <protection/>
    </xf>
    <xf numFmtId="2" fontId="25" fillId="0" borderId="0" xfId="46" applyNumberFormat="1" applyFont="1" applyFill="1" applyBorder="1" applyAlignment="1">
      <alignment horizontal="right" vertical="center" indent="1"/>
      <protection/>
    </xf>
    <xf numFmtId="0" fontId="19" fillId="0" borderId="27" xfId="46" applyFont="1" applyFill="1" applyBorder="1" applyAlignment="1">
      <alignment horizontal="center" wrapText="1"/>
      <protection/>
    </xf>
    <xf numFmtId="0" fontId="19" fillId="0" borderId="0" xfId="46" applyFont="1" applyFill="1" applyBorder="1" applyAlignment="1">
      <alignment horizontal="center" wrapText="1"/>
      <protection/>
    </xf>
    <xf numFmtId="0" fontId="24" fillId="0" borderId="21" xfId="46" applyFont="1" applyFill="1" applyBorder="1" applyAlignment="1">
      <alignment horizontal="right" vertical="center" wrapText="1" indent="1"/>
      <protection/>
    </xf>
    <xf numFmtId="164" fontId="24" fillId="0" borderId="0" xfId="46" applyNumberFormat="1" applyFont="1" applyFill="1" applyBorder="1" applyAlignment="1" quotePrefix="1">
      <alignment horizontal="right" vertical="center" wrapText="1" indent="1"/>
      <protection/>
    </xf>
    <xf numFmtId="0" fontId="24" fillId="0" borderId="24" xfId="46" applyFont="1" applyFill="1" applyBorder="1" applyAlignment="1">
      <alignment horizontal="right" vertical="center" wrapText="1" indent="1"/>
      <protection/>
    </xf>
    <xf numFmtId="2" fontId="24" fillId="0" borderId="0" xfId="46" applyNumberFormat="1" applyFont="1" applyFill="1" applyBorder="1" applyAlignment="1">
      <alignment horizontal="right" vertical="center" wrapText="1" indent="1"/>
      <protection/>
    </xf>
    <xf numFmtId="2" fontId="24" fillId="0" borderId="25" xfId="46" applyNumberFormat="1" applyFont="1" applyFill="1" applyBorder="1" applyAlignment="1">
      <alignment horizontal="right" vertical="center" wrapText="1" indent="1"/>
      <protection/>
    </xf>
    <xf numFmtId="4" fontId="24" fillId="0" borderId="24" xfId="46" applyNumberFormat="1" applyFont="1" applyFill="1" applyBorder="1" applyAlignment="1" quotePrefix="1">
      <alignment horizontal="right" vertical="center" indent="1"/>
      <protection/>
    </xf>
    <xf numFmtId="4" fontId="24" fillId="0" borderId="0" xfId="46" applyNumberFormat="1" applyFont="1" applyFill="1" applyBorder="1" applyAlignment="1" quotePrefix="1">
      <alignment horizontal="right" vertical="center" indent="1"/>
      <protection/>
    </xf>
    <xf numFmtId="4" fontId="24" fillId="0" borderId="25" xfId="46" applyNumberFormat="1" applyFont="1" applyFill="1" applyBorder="1" applyAlignment="1" quotePrefix="1">
      <alignment horizontal="right" vertical="center" indent="1"/>
      <protection/>
    </xf>
    <xf numFmtId="4" fontId="24" fillId="0" borderId="26" xfId="46" applyNumberFormat="1" applyFont="1" applyFill="1" applyBorder="1" applyAlignment="1" quotePrefix="1">
      <alignment horizontal="right" vertical="center" indent="1"/>
      <protection/>
    </xf>
    <xf numFmtId="4" fontId="24" fillId="0" borderId="27" xfId="46" applyNumberFormat="1" applyFont="1" applyFill="1" applyBorder="1" applyAlignment="1" quotePrefix="1">
      <alignment horizontal="right" vertical="center" indent="1"/>
      <protection/>
    </xf>
    <xf numFmtId="4" fontId="24" fillId="0" borderId="28" xfId="46" applyNumberFormat="1" applyFont="1" applyFill="1" applyBorder="1" applyAlignment="1" quotePrefix="1">
      <alignment horizontal="right" vertical="center" indent="1"/>
      <protection/>
    </xf>
    <xf numFmtId="0" fontId="19" fillId="33" borderId="29" xfId="46" applyFont="1" applyFill="1" applyBorder="1" applyAlignment="1">
      <alignment horizontal="center"/>
      <protection/>
    </xf>
    <xf numFmtId="4" fontId="25" fillId="33" borderId="30" xfId="46" applyNumberFormat="1" applyFont="1" applyFill="1" applyBorder="1" applyAlignment="1" quotePrefix="1">
      <alignment horizontal="right" vertical="center" indent="1"/>
      <protection/>
    </xf>
    <xf numFmtId="2" fontId="25" fillId="33" borderId="31" xfId="46" applyNumberFormat="1" applyFont="1" applyFill="1" applyBorder="1" applyAlignment="1">
      <alignment horizontal="right" vertical="center" indent="1"/>
      <protection/>
    </xf>
    <xf numFmtId="2" fontId="24" fillId="0" borderId="0" xfId="46" applyNumberFormat="1" applyFont="1" applyFill="1" applyBorder="1" applyAlignment="1" quotePrefix="1">
      <alignment horizontal="right" vertical="center" wrapText="1" indent="1"/>
      <protection/>
    </xf>
    <xf numFmtId="2" fontId="24" fillId="0" borderId="24" xfId="46" applyNumberFormat="1" applyFont="1" applyFill="1" applyBorder="1" applyAlignment="1" quotePrefix="1">
      <alignment horizontal="right" vertical="center" indent="1"/>
      <protection/>
    </xf>
    <xf numFmtId="0" fontId="24" fillId="0" borderId="0" xfId="46" applyFont="1" applyFill="1" applyBorder="1" applyAlignment="1">
      <alignment horizontal="right" vertical="center" wrapText="1" indent="1"/>
      <protection/>
    </xf>
    <xf numFmtId="2" fontId="24" fillId="0" borderId="25" xfId="46" applyNumberFormat="1" applyFont="1" applyFill="1" applyBorder="1" applyAlignment="1" quotePrefix="1">
      <alignment horizontal="right" vertical="center" indent="1"/>
      <protection/>
    </xf>
    <xf numFmtId="2" fontId="24" fillId="0" borderId="26" xfId="46" applyNumberFormat="1" applyFont="1" applyFill="1" applyBorder="1" applyAlignment="1" quotePrefix="1">
      <alignment horizontal="right" vertical="center" indent="1"/>
      <protection/>
    </xf>
    <xf numFmtId="2" fontId="24" fillId="0" borderId="27" xfId="46" applyNumberFormat="1" applyFont="1" applyFill="1" applyBorder="1" applyAlignment="1" quotePrefix="1">
      <alignment horizontal="right" vertical="center" indent="1"/>
      <protection/>
    </xf>
    <xf numFmtId="2" fontId="24" fillId="0" borderId="28" xfId="46" applyNumberFormat="1" applyFont="1" applyFill="1" applyBorder="1" applyAlignment="1" quotePrefix="1">
      <alignment horizontal="right" vertical="center" indent="1"/>
      <protection/>
    </xf>
    <xf numFmtId="2" fontId="25" fillId="33" borderId="30" xfId="46" applyNumberFormat="1" applyFont="1" applyFill="1" applyBorder="1" applyAlignment="1" quotePrefix="1">
      <alignment horizontal="right" vertical="center" indent="1"/>
      <protection/>
    </xf>
    <xf numFmtId="2" fontId="25" fillId="33" borderId="31" xfId="46" applyNumberFormat="1" applyFont="1" applyFill="1" applyBorder="1" applyAlignment="1" quotePrefix="1">
      <alignment horizontal="right" vertical="center" indent="1"/>
      <protection/>
    </xf>
    <xf numFmtId="2" fontId="24" fillId="0" borderId="21" xfId="46" applyNumberFormat="1" applyFont="1" applyFill="1" applyBorder="1" applyAlignment="1">
      <alignment horizontal="right" vertical="center" wrapText="1" indent="1"/>
      <protection/>
    </xf>
    <xf numFmtId="0" fontId="19" fillId="33" borderId="32" xfId="46" applyFont="1" applyFill="1" applyBorder="1" applyAlignment="1">
      <alignment horizontal="center"/>
      <protection/>
    </xf>
    <xf numFmtId="4" fontId="25" fillId="33" borderId="33" xfId="46" applyNumberFormat="1" applyFont="1" applyFill="1" applyBorder="1" applyAlignment="1">
      <alignment horizontal="right" vertical="center" indent="1"/>
      <protection/>
    </xf>
    <xf numFmtId="2" fontId="25" fillId="33" borderId="34" xfId="46" applyNumberFormat="1" applyFont="1" applyFill="1" applyBorder="1" applyAlignment="1">
      <alignment horizontal="right" vertical="center" indent="1"/>
      <protection/>
    </xf>
    <xf numFmtId="2" fontId="25" fillId="33" borderId="35" xfId="46" applyNumberFormat="1" applyFont="1" applyFill="1" applyBorder="1" applyAlignment="1">
      <alignment horizontal="right" vertical="center" indent="1"/>
      <protection/>
    </xf>
    <xf numFmtId="0" fontId="19" fillId="34" borderId="36" xfId="46" applyFont="1" applyFill="1" applyBorder="1" applyAlignment="1">
      <alignment horizontal="center"/>
      <protection/>
    </xf>
    <xf numFmtId="4" fontId="25" fillId="34" borderId="37" xfId="46" applyNumberFormat="1" applyFont="1" applyFill="1" applyBorder="1" applyAlignment="1">
      <alignment horizontal="right" vertical="center" indent="1"/>
      <protection/>
    </xf>
    <xf numFmtId="2" fontId="25" fillId="34" borderId="38" xfId="46" applyNumberFormat="1" applyFont="1" applyFill="1" applyBorder="1" applyAlignment="1">
      <alignment horizontal="right" vertical="center" indent="1"/>
      <protection/>
    </xf>
    <xf numFmtId="2" fontId="25" fillId="34" borderId="39" xfId="46" applyNumberFormat="1" applyFont="1" applyFill="1" applyBorder="1" applyAlignment="1">
      <alignment horizontal="right" vertical="center" indent="1"/>
      <protection/>
    </xf>
    <xf numFmtId="0" fontId="26" fillId="0" borderId="0" xfId="46" applyFont="1">
      <alignment/>
      <protection/>
    </xf>
    <xf numFmtId="0" fontId="20" fillId="0" borderId="0" xfId="46" applyFont="1" applyFill="1" applyAlignment="1">
      <alignment horizontal="left"/>
      <protection/>
    </xf>
    <xf numFmtId="165" fontId="26" fillId="0" borderId="0" xfId="46" applyNumberFormat="1" applyFont="1">
      <alignment/>
      <protection/>
    </xf>
    <xf numFmtId="0" fontId="44" fillId="0" borderId="0" xfId="46" applyFont="1" applyAlignment="1">
      <alignment horizontal="left"/>
      <protection/>
    </xf>
    <xf numFmtId="4" fontId="18" fillId="0" borderId="0" xfId="46" applyNumberFormat="1">
      <alignment/>
      <protection/>
    </xf>
    <xf numFmtId="0" fontId="22" fillId="0" borderId="0" xfId="46" applyFont="1">
      <alignment/>
      <protection/>
    </xf>
    <xf numFmtId="0" fontId="27" fillId="0" borderId="0" xfId="0" applyFont="1" applyBorder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1">
      <selection activeCell="E38" sqref="E38"/>
    </sheetView>
  </sheetViews>
  <sheetFormatPr defaultColWidth="9.140625" defaultRowHeight="15"/>
  <cols>
    <col min="2" max="2" width="13.00390625" style="0" customWidth="1"/>
    <col min="3" max="3" width="10.140625" style="0" customWidth="1"/>
    <col min="4" max="4" width="10.574218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/>
    </row>
    <row r="2" spans="1:9" ht="25.5" customHeight="1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ht="15">
      <c r="A3" s="1"/>
      <c r="B3" s="1"/>
      <c r="C3" s="1"/>
      <c r="D3" s="1"/>
      <c r="E3" s="1"/>
      <c r="F3" s="1"/>
      <c r="G3" s="1"/>
      <c r="H3" s="1"/>
      <c r="I3" s="2"/>
    </row>
    <row r="4" spans="1:9" ht="15">
      <c r="A4" s="1"/>
      <c r="B4" s="1"/>
      <c r="C4" s="1"/>
      <c r="D4" s="1"/>
      <c r="E4" s="1"/>
      <c r="F4" s="1"/>
      <c r="G4" s="1"/>
      <c r="H4" s="1"/>
      <c r="I4" s="2"/>
    </row>
    <row r="5" spans="1:9" ht="15" customHeight="1">
      <c r="A5" s="1"/>
      <c r="B5" s="4" t="s">
        <v>1</v>
      </c>
      <c r="C5" s="5">
        <v>2018</v>
      </c>
      <c r="D5" s="6">
        <v>2019</v>
      </c>
      <c r="E5" s="7"/>
      <c r="F5" s="8"/>
      <c r="G5" s="9" t="s">
        <v>2</v>
      </c>
      <c r="H5" s="10"/>
      <c r="I5" s="11"/>
    </row>
    <row r="6" spans="1:9" ht="15">
      <c r="A6" s="1"/>
      <c r="B6" s="12"/>
      <c r="C6" s="13" t="s">
        <v>3</v>
      </c>
      <c r="D6" s="13" t="s">
        <v>4</v>
      </c>
      <c r="E6" s="13" t="s">
        <v>5</v>
      </c>
      <c r="F6" s="13" t="s">
        <v>6</v>
      </c>
      <c r="G6" s="14" t="s">
        <v>7</v>
      </c>
      <c r="H6" s="15" t="s">
        <v>8</v>
      </c>
      <c r="I6" s="11"/>
    </row>
    <row r="7" spans="1:9" ht="15" customHeight="1">
      <c r="A7" s="1"/>
      <c r="B7" s="16" t="s">
        <v>9</v>
      </c>
      <c r="C7" s="16"/>
      <c r="D7" s="16"/>
      <c r="E7" s="16"/>
      <c r="F7" s="16"/>
      <c r="G7" s="16"/>
      <c r="H7" s="16"/>
      <c r="I7" s="17"/>
    </row>
    <row r="8" spans="1:9" ht="15">
      <c r="A8" s="1"/>
      <c r="B8" s="17" t="s">
        <v>10</v>
      </c>
      <c r="C8" s="18" t="s">
        <v>11</v>
      </c>
      <c r="D8" s="19" t="s">
        <v>11</v>
      </c>
      <c r="E8" s="19" t="s">
        <v>11</v>
      </c>
      <c r="F8" s="20" t="s">
        <v>11</v>
      </c>
      <c r="G8" s="21" t="s">
        <v>12</v>
      </c>
      <c r="H8" s="21" t="s">
        <v>12</v>
      </c>
      <c r="I8" s="21"/>
    </row>
    <row r="9" spans="1:10" ht="15">
      <c r="A9" s="1"/>
      <c r="B9" s="22" t="s">
        <v>13</v>
      </c>
      <c r="C9" s="23">
        <v>310.58</v>
      </c>
      <c r="D9" s="24">
        <v>294.21</v>
      </c>
      <c r="E9" s="24">
        <v>288.55</v>
      </c>
      <c r="F9" s="25">
        <v>298.45</v>
      </c>
      <c r="G9" s="26">
        <f>+F9/E9*100-100</f>
        <v>3.430947842661581</v>
      </c>
      <c r="H9" s="27">
        <f>F9/C9*100-100</f>
        <v>-3.9055959817116417</v>
      </c>
      <c r="I9" s="27"/>
      <c r="J9" s="28"/>
    </row>
    <row r="10" spans="1:10" ht="15">
      <c r="A10" s="1"/>
      <c r="B10" s="22" t="s">
        <v>14</v>
      </c>
      <c r="C10" s="23">
        <v>284.73</v>
      </c>
      <c r="D10" s="24">
        <v>272.18</v>
      </c>
      <c r="E10" s="24">
        <v>276.31</v>
      </c>
      <c r="F10" s="25">
        <v>279.83</v>
      </c>
      <c r="G10" s="26">
        <f>+F10/E10*100-100</f>
        <v>1.2739314538018789</v>
      </c>
      <c r="H10" s="26">
        <f>+F10/C10*100-100</f>
        <v>-1.720928599023651</v>
      </c>
      <c r="I10" s="26"/>
      <c r="J10" s="28"/>
    </row>
    <row r="11" spans="1:10" ht="15">
      <c r="A11" s="1"/>
      <c r="B11" s="22" t="s">
        <v>15</v>
      </c>
      <c r="C11" s="23">
        <v>267.96</v>
      </c>
      <c r="D11" s="24">
        <v>259.81</v>
      </c>
      <c r="E11" s="24">
        <v>262.41</v>
      </c>
      <c r="F11" s="25">
        <v>258.51</v>
      </c>
      <c r="G11" s="26">
        <f>+F11/E11*100-100</f>
        <v>-1.4862238481765218</v>
      </c>
      <c r="H11" s="26">
        <f>+F11/C11*100-100</f>
        <v>-3.5266457680250767</v>
      </c>
      <c r="I11" s="26"/>
      <c r="J11" s="28"/>
    </row>
    <row r="12" spans="1:10" ht="15">
      <c r="A12" s="1"/>
      <c r="B12" s="22" t="s">
        <v>16</v>
      </c>
      <c r="C12" s="29">
        <v>238.01</v>
      </c>
      <c r="D12" s="30">
        <v>228.06</v>
      </c>
      <c r="E12" s="30">
        <v>226.79</v>
      </c>
      <c r="F12" s="31">
        <v>226.75</v>
      </c>
      <c r="G12" s="26">
        <f>+F12/E12*100-100</f>
        <v>-0.01763746196921545</v>
      </c>
      <c r="H12" s="26">
        <f>+F12/C12*100-100</f>
        <v>-4.730893659930246</v>
      </c>
      <c r="I12" s="26"/>
      <c r="J12" s="28"/>
    </row>
    <row r="13" spans="1:10" ht="15">
      <c r="A13" s="1"/>
      <c r="B13" s="32" t="s">
        <v>17</v>
      </c>
      <c r="C13" s="33">
        <v>272.68</v>
      </c>
      <c r="D13" s="33">
        <v>259.67</v>
      </c>
      <c r="E13" s="33">
        <v>263.2</v>
      </c>
      <c r="F13" s="33">
        <v>264.15</v>
      </c>
      <c r="G13" s="34">
        <f>+F13/E13*100-100</f>
        <v>0.3609422492401251</v>
      </c>
      <c r="H13" s="35">
        <f>+F13/C13*100-100</f>
        <v>-3.1282088895408577</v>
      </c>
      <c r="I13" s="36"/>
      <c r="J13" s="28"/>
    </row>
    <row r="14" spans="1:10" ht="15">
      <c r="A14" s="1"/>
      <c r="B14" s="37" t="s">
        <v>18</v>
      </c>
      <c r="C14" s="37"/>
      <c r="D14" s="37"/>
      <c r="E14" s="37"/>
      <c r="F14" s="37"/>
      <c r="G14" s="37"/>
      <c r="H14" s="37"/>
      <c r="I14" s="38"/>
      <c r="J14" s="28"/>
    </row>
    <row r="15" spans="1:10" ht="15">
      <c r="A15" s="1"/>
      <c r="B15" s="38" t="s">
        <v>10</v>
      </c>
      <c r="C15" s="39" t="s">
        <v>12</v>
      </c>
      <c r="D15" s="19" t="s">
        <v>11</v>
      </c>
      <c r="E15" s="19" t="s">
        <v>11</v>
      </c>
      <c r="F15" s="20" t="s">
        <v>11</v>
      </c>
      <c r="G15" s="40" t="s">
        <v>12</v>
      </c>
      <c r="H15" s="21" t="s">
        <v>12</v>
      </c>
      <c r="I15" s="21"/>
      <c r="J15" s="28"/>
    </row>
    <row r="16" spans="1:10" ht="15">
      <c r="A16" s="1"/>
      <c r="B16" s="22" t="s">
        <v>13</v>
      </c>
      <c r="C16" s="41">
        <v>284.84</v>
      </c>
      <c r="D16" s="42">
        <v>272.66</v>
      </c>
      <c r="E16" s="42">
        <v>271.04</v>
      </c>
      <c r="F16" s="43">
        <v>280.3</v>
      </c>
      <c r="G16" s="27">
        <f>F16/E16*100-100</f>
        <v>3.4164698937426294</v>
      </c>
      <c r="H16" s="27">
        <f>F16/C16*100-100</f>
        <v>-1.593877264429139</v>
      </c>
      <c r="I16" s="27"/>
      <c r="J16" s="28"/>
    </row>
    <row r="17" spans="1:10" ht="15">
      <c r="A17" s="1"/>
      <c r="B17" s="22" t="s">
        <v>14</v>
      </c>
      <c r="C17" s="44">
        <v>276.06</v>
      </c>
      <c r="D17" s="45">
        <v>272.33</v>
      </c>
      <c r="E17" s="45">
        <v>269.64</v>
      </c>
      <c r="F17" s="46">
        <v>268.11</v>
      </c>
      <c r="G17" s="26">
        <f>+F17/E17*100-100</f>
        <v>-0.5674232309746117</v>
      </c>
      <c r="H17" s="27">
        <f>F17/C17*100-100</f>
        <v>-2.8798087372310306</v>
      </c>
      <c r="I17" s="27"/>
      <c r="J17" s="28"/>
    </row>
    <row r="18" spans="1:10" ht="15">
      <c r="A18" s="1"/>
      <c r="B18" s="22" t="s">
        <v>15</v>
      </c>
      <c r="C18" s="44">
        <v>258.33</v>
      </c>
      <c r="D18" s="45">
        <v>255.82</v>
      </c>
      <c r="E18" s="45">
        <v>261.76</v>
      </c>
      <c r="F18" s="46">
        <v>255.42</v>
      </c>
      <c r="G18" s="26">
        <f>+F18/E18*100-100</f>
        <v>-2.4220660146699373</v>
      </c>
      <c r="H18" s="26">
        <f>+F18/C18*100-100</f>
        <v>-1.1264661479502962</v>
      </c>
      <c r="I18" s="26"/>
      <c r="J18" s="28"/>
    </row>
    <row r="19" spans="1:10" ht="15">
      <c r="A19" s="1"/>
      <c r="B19" s="22" t="s">
        <v>16</v>
      </c>
      <c r="C19" s="47">
        <v>222.15</v>
      </c>
      <c r="D19" s="48">
        <v>226.01</v>
      </c>
      <c r="E19" s="48">
        <v>227.92</v>
      </c>
      <c r="F19" s="49">
        <v>224.65</v>
      </c>
      <c r="G19" s="26">
        <f>+F19/E19*100-100</f>
        <v>-1.4347139347139262</v>
      </c>
      <c r="H19" s="26">
        <f>+F19/C19*100-100</f>
        <v>1.1253657438667517</v>
      </c>
      <c r="I19" s="26"/>
      <c r="J19" s="28"/>
    </row>
    <row r="20" spans="1:10" ht="15">
      <c r="A20" s="1"/>
      <c r="B20" s="50" t="s">
        <v>17</v>
      </c>
      <c r="C20" s="51">
        <v>261.23</v>
      </c>
      <c r="D20" s="51">
        <v>257.64</v>
      </c>
      <c r="E20" s="51">
        <v>261.51</v>
      </c>
      <c r="F20" s="51">
        <v>256.37</v>
      </c>
      <c r="G20" s="52">
        <f>+F20/E20*100-100</f>
        <v>-1.965508011165923</v>
      </c>
      <c r="H20" s="35">
        <f>+F20/C20*100-100</f>
        <v>-1.8604295065650973</v>
      </c>
      <c r="I20" s="36"/>
      <c r="J20" s="28"/>
    </row>
    <row r="21" spans="1:10" ht="15">
      <c r="A21" s="1"/>
      <c r="B21" s="37" t="s">
        <v>19</v>
      </c>
      <c r="C21" s="37"/>
      <c r="D21" s="37"/>
      <c r="E21" s="37"/>
      <c r="F21" s="37"/>
      <c r="G21" s="37"/>
      <c r="H21" s="37"/>
      <c r="I21" s="38"/>
      <c r="J21" s="28"/>
    </row>
    <row r="22" spans="1:10" ht="15">
      <c r="A22" s="1"/>
      <c r="B22" s="38" t="s">
        <v>13</v>
      </c>
      <c r="C22" s="39">
        <v>259.82</v>
      </c>
      <c r="D22" s="19">
        <v>263.13</v>
      </c>
      <c r="E22" s="19">
        <v>267.7</v>
      </c>
      <c r="F22" s="20" t="s">
        <v>11</v>
      </c>
      <c r="G22" s="27" t="s">
        <v>12</v>
      </c>
      <c r="H22" s="53" t="s">
        <v>12</v>
      </c>
      <c r="I22" s="53"/>
      <c r="J22" s="28"/>
    </row>
    <row r="23" spans="1:10" ht="15">
      <c r="A23" s="1"/>
      <c r="B23" s="22" t="s">
        <v>14</v>
      </c>
      <c r="C23" s="54">
        <v>254.91</v>
      </c>
      <c r="D23" s="27">
        <v>247.98</v>
      </c>
      <c r="E23" s="55">
        <v>262.5</v>
      </c>
      <c r="F23" s="43">
        <v>249.05</v>
      </c>
      <c r="G23" s="27">
        <f>+F23/E23*100-100</f>
        <v>-5.123809523809513</v>
      </c>
      <c r="H23" s="26">
        <f>+F23/C23*100-100</f>
        <v>-2.2988505747126453</v>
      </c>
      <c r="I23" s="26"/>
      <c r="J23" s="28"/>
    </row>
    <row r="24" spans="1:10" ht="15">
      <c r="A24" s="1"/>
      <c r="B24" s="22" t="s">
        <v>15</v>
      </c>
      <c r="C24" s="54">
        <v>244.56</v>
      </c>
      <c r="D24" s="27">
        <v>247.83</v>
      </c>
      <c r="E24" s="27">
        <v>250.08</v>
      </c>
      <c r="F24" s="56">
        <v>246.66</v>
      </c>
      <c r="G24" s="27">
        <f>+F24/E24*100-100</f>
        <v>-1.3675623800383931</v>
      </c>
      <c r="H24" s="26">
        <f>+F24/C24*100-100</f>
        <v>0.8586849852796803</v>
      </c>
      <c r="I24" s="26"/>
      <c r="J24" s="28"/>
    </row>
    <row r="25" spans="1:10" ht="15">
      <c r="A25" s="1"/>
      <c r="B25" s="22" t="s">
        <v>16</v>
      </c>
      <c r="C25" s="57">
        <v>195.64</v>
      </c>
      <c r="D25" s="58">
        <v>194.23</v>
      </c>
      <c r="E25" s="58">
        <v>193.84</v>
      </c>
      <c r="F25" s="59">
        <v>195</v>
      </c>
      <c r="G25" s="27">
        <f>+F25/E25*100-100</f>
        <v>0.5984316962443188</v>
      </c>
      <c r="H25" s="26">
        <f>+F25/C25*100-100</f>
        <v>-0.32713146595787634</v>
      </c>
      <c r="I25" s="26"/>
      <c r="J25" s="28"/>
    </row>
    <row r="26" spans="1:10" ht="15">
      <c r="A26" s="1"/>
      <c r="B26" s="50" t="s">
        <v>17</v>
      </c>
      <c r="C26" s="60">
        <v>219.73</v>
      </c>
      <c r="D26" s="60">
        <v>216.62</v>
      </c>
      <c r="E26" s="60">
        <v>219.34</v>
      </c>
      <c r="F26" s="60">
        <v>216.5</v>
      </c>
      <c r="G26" s="61">
        <f>+F26/E26*100-100</f>
        <v>-1.2947934713230609</v>
      </c>
      <c r="H26" s="35">
        <f>+F26/C26*100-100</f>
        <v>-1.4699858917762754</v>
      </c>
      <c r="I26" s="36"/>
      <c r="J26" s="28"/>
    </row>
    <row r="27" spans="1:10" ht="15">
      <c r="A27" s="1"/>
      <c r="B27" s="37" t="s">
        <v>20</v>
      </c>
      <c r="C27" s="37"/>
      <c r="D27" s="37"/>
      <c r="E27" s="37"/>
      <c r="F27" s="37"/>
      <c r="G27" s="37"/>
      <c r="H27" s="37"/>
      <c r="I27" s="38"/>
      <c r="J27" s="28"/>
    </row>
    <row r="28" spans="1:10" ht="15">
      <c r="A28" s="1"/>
      <c r="B28" s="22" t="s">
        <v>13</v>
      </c>
      <c r="C28" s="62">
        <v>273.45</v>
      </c>
      <c r="D28" s="19">
        <v>309.97</v>
      </c>
      <c r="E28" s="19" t="s">
        <v>11</v>
      </c>
      <c r="F28" s="20" t="s">
        <v>11</v>
      </c>
      <c r="G28" s="27" t="s">
        <v>12</v>
      </c>
      <c r="H28" s="27" t="s">
        <v>12</v>
      </c>
      <c r="I28" s="27"/>
      <c r="J28" s="28"/>
    </row>
    <row r="29" spans="1:10" ht="15">
      <c r="A29" s="1"/>
      <c r="B29" s="22" t="s">
        <v>14</v>
      </c>
      <c r="C29" s="23">
        <v>267.31</v>
      </c>
      <c r="D29" s="24">
        <v>272.2</v>
      </c>
      <c r="E29" s="24">
        <v>271.98</v>
      </c>
      <c r="F29" s="25">
        <v>274.17</v>
      </c>
      <c r="G29" s="26">
        <f>+F29/E29*100-100</f>
        <v>0.8052062651665608</v>
      </c>
      <c r="H29" s="26">
        <f>+F29/C29*100-100</f>
        <v>2.5663087800680984</v>
      </c>
      <c r="I29" s="26"/>
      <c r="J29" s="28"/>
    </row>
    <row r="30" spans="1:10" ht="15">
      <c r="A30" s="1"/>
      <c r="B30" s="22" t="s">
        <v>15</v>
      </c>
      <c r="C30" s="23">
        <v>244.63</v>
      </c>
      <c r="D30" s="24">
        <v>243.57</v>
      </c>
      <c r="E30" s="24">
        <v>247.7</v>
      </c>
      <c r="F30" s="25">
        <v>242.65</v>
      </c>
      <c r="G30" s="26">
        <f>+F30/E30*100-100</f>
        <v>-2.038756560355253</v>
      </c>
      <c r="H30" s="26">
        <f>+F30/C30*100-100</f>
        <v>-0.8093856027469997</v>
      </c>
      <c r="I30" s="26"/>
      <c r="J30" s="28"/>
    </row>
    <row r="31" spans="1:10" ht="15">
      <c r="A31" s="1"/>
      <c r="B31" s="22" t="s">
        <v>16</v>
      </c>
      <c r="C31" s="29">
        <v>207.52</v>
      </c>
      <c r="D31" s="30">
        <v>207.95</v>
      </c>
      <c r="E31" s="30">
        <v>207.17</v>
      </c>
      <c r="F31" s="31">
        <v>206.01</v>
      </c>
      <c r="G31" s="26">
        <f>+F31/E31*100-100</f>
        <v>-0.5599266303036075</v>
      </c>
      <c r="H31" s="26">
        <f>+F31/C31*100-100</f>
        <v>-0.7276407093292363</v>
      </c>
      <c r="I31" s="26"/>
      <c r="J31" s="28"/>
    </row>
    <row r="32" spans="1:10" ht="15">
      <c r="A32" s="1"/>
      <c r="B32" s="63" t="s">
        <v>17</v>
      </c>
      <c r="C32" s="64">
        <v>242.54</v>
      </c>
      <c r="D32" s="64">
        <v>242.68</v>
      </c>
      <c r="E32" s="64">
        <v>244.8</v>
      </c>
      <c r="F32" s="64">
        <v>243.99</v>
      </c>
      <c r="G32" s="65">
        <f>+F32/E32*100-100</f>
        <v>-0.33088235294117396</v>
      </c>
      <c r="H32" s="66">
        <f>+F32/C32*100-100</f>
        <v>0.5978395316236629</v>
      </c>
      <c r="I32" s="36"/>
      <c r="J32" s="28"/>
    </row>
    <row r="33" spans="1:10" ht="15">
      <c r="A33" s="1"/>
      <c r="B33" s="67" t="s">
        <v>21</v>
      </c>
      <c r="C33" s="68">
        <v>240.27</v>
      </c>
      <c r="D33" s="68">
        <v>235.54</v>
      </c>
      <c r="E33" s="68">
        <v>240.01</v>
      </c>
      <c r="F33" s="68">
        <v>237.6</v>
      </c>
      <c r="G33" s="69">
        <f>+F33/E33*100-100</f>
        <v>-1.0041248281321629</v>
      </c>
      <c r="H33" s="70">
        <f>+F33/C33*100-100</f>
        <v>-1.1112498439255916</v>
      </c>
      <c r="I33" s="36"/>
      <c r="J33" s="28"/>
    </row>
    <row r="34" spans="1:9" ht="15">
      <c r="A34" s="1"/>
      <c r="B34" s="1"/>
      <c r="C34" s="1"/>
      <c r="D34" s="1"/>
      <c r="E34" s="1"/>
      <c r="F34" s="71"/>
      <c r="G34" s="1"/>
      <c r="H34" s="1"/>
      <c r="I34" s="2"/>
    </row>
    <row r="35" spans="1:9" ht="15">
      <c r="A35" s="1"/>
      <c r="B35" s="72" t="s">
        <v>22</v>
      </c>
      <c r="C35" s="1"/>
      <c r="D35" s="1"/>
      <c r="E35" s="1"/>
      <c r="F35" s="73"/>
      <c r="G35" s="1"/>
      <c r="H35" s="1"/>
      <c r="I35" s="2"/>
    </row>
    <row r="36" spans="1:9" ht="15">
      <c r="A36" s="1"/>
      <c r="B36" s="74" t="s">
        <v>23</v>
      </c>
      <c r="C36" s="1"/>
      <c r="D36" s="1"/>
      <c r="E36" s="1"/>
      <c r="F36" s="75"/>
      <c r="G36" s="1"/>
      <c r="H36" s="1"/>
      <c r="I36" s="2"/>
    </row>
    <row r="37" spans="1:9" ht="15">
      <c r="A37" s="1"/>
      <c r="B37" s="76" t="s">
        <v>24</v>
      </c>
      <c r="C37" s="1"/>
      <c r="D37" s="1"/>
      <c r="E37" s="1"/>
      <c r="F37" s="1"/>
      <c r="G37" s="1"/>
      <c r="H37" s="1"/>
      <c r="I37" s="2"/>
    </row>
    <row r="38" spans="1:9" ht="15">
      <c r="A38" s="1"/>
      <c r="B38" s="76" t="s">
        <v>25</v>
      </c>
      <c r="C38" s="1"/>
      <c r="D38" s="1"/>
      <c r="E38" s="1"/>
      <c r="F38" s="1"/>
      <c r="G38" s="1"/>
      <c r="H38" s="1"/>
      <c r="I38" s="2"/>
    </row>
    <row r="39" spans="1:9" ht="15">
      <c r="A39" s="1"/>
      <c r="B39" s="71" t="s">
        <v>26</v>
      </c>
      <c r="C39" s="1"/>
      <c r="D39" s="1"/>
      <c r="E39" s="1"/>
      <c r="F39" s="75"/>
      <c r="G39" s="1"/>
      <c r="H39" s="1"/>
      <c r="I39" s="2"/>
    </row>
    <row r="40" spans="1:9" ht="15">
      <c r="A40" s="1"/>
      <c r="B40" s="72"/>
      <c r="C40" s="1"/>
      <c r="D40" s="1"/>
      <c r="E40" s="1"/>
      <c r="F40" s="77" t="s">
        <v>27</v>
      </c>
      <c r="H40" s="1"/>
      <c r="I40" s="2"/>
    </row>
    <row r="41" spans="1:9" ht="15">
      <c r="A41" s="1"/>
      <c r="B41" s="1"/>
      <c r="C41" s="1"/>
      <c r="D41" s="1"/>
      <c r="E41" s="1"/>
      <c r="F41" s="77" t="s">
        <v>28</v>
      </c>
      <c r="H41" s="1"/>
      <c r="I41" s="2"/>
    </row>
    <row r="42" spans="1:9" ht="15">
      <c r="A42" s="1"/>
      <c r="B42" s="1"/>
      <c r="C42" s="1"/>
      <c r="D42" s="1"/>
      <c r="E42" s="1"/>
      <c r="F42" s="1"/>
      <c r="G42" s="1"/>
      <c r="H42" s="1"/>
      <c r="I42" s="2"/>
    </row>
    <row r="43" spans="1:9" ht="15">
      <c r="A43" s="1"/>
      <c r="B43" s="1"/>
      <c r="C43" s="1"/>
      <c r="D43" s="1"/>
      <c r="E43" s="1"/>
      <c r="F43" s="1"/>
      <c r="G43" s="1"/>
      <c r="H43" s="1"/>
      <c r="I43" s="2"/>
    </row>
    <row r="44" spans="1:9" ht="15">
      <c r="A44" s="1"/>
      <c r="B44" s="1"/>
      <c r="C44" s="1"/>
      <c r="D44" s="1"/>
      <c r="E44" s="1"/>
      <c r="F44" s="1"/>
      <c r="G44" s="1"/>
      <c r="H44" s="1"/>
      <c r="I44" s="2"/>
    </row>
    <row r="45" spans="1:9" ht="15">
      <c r="A45" s="1"/>
      <c r="B45" s="1"/>
      <c r="C45" s="1"/>
      <c r="D45" s="1"/>
      <c r="E45" s="1"/>
      <c r="F45" s="1"/>
      <c r="G45" s="1"/>
      <c r="H45" s="1"/>
      <c r="I45" s="2"/>
    </row>
  </sheetData>
  <sheetProtection/>
  <mergeCells count="8">
    <mergeCell ref="B21:H21"/>
    <mergeCell ref="B27:H27"/>
    <mergeCell ref="B2:I2"/>
    <mergeCell ref="B5:B6"/>
    <mergeCell ref="D5:F5"/>
    <mergeCell ref="G5:H5"/>
    <mergeCell ref="B7:H7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2019-10-22T10:34:48Z</dcterms:created>
  <dcterms:modified xsi:type="dcterms:W3CDTF">2019-10-22T10:38:21Z</dcterms:modified>
  <cp:category/>
  <cp:version/>
  <cp:contentType/>
  <cp:contentStatus/>
</cp:coreProperties>
</file>