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<sst xmlns="http://schemas.openxmlformats.org/spreadsheetml/2006/main" count="298" uniqueCount="56">
  <si>
    <t>Galvijų supirkimo kainos* Europos Sąjungos valstybėse 2019 m. 37–40 sav., EUR/100 kg skerdenų (be PVM)</t>
  </si>
  <si>
    <t>Valstybė</t>
  </si>
  <si>
    <t>Pokytis %</t>
  </si>
  <si>
    <t>40 sav. 
(10 01–07)</t>
  </si>
  <si>
    <t>37 sav. 
(09 09–15)</t>
  </si>
  <si>
    <t>38 sav. 
(09 16–22)</t>
  </si>
  <si>
    <t>39 sav. 
(09 23–29)</t>
  </si>
  <si>
    <t>40 sav. 
(09 30–10 06)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</si>
  <si>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</si>
  <si>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</si>
  <si>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</si>
  <si>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</si>
  <si>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</si>
  <si>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</si>
  <si>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</si>
  <si>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</si>
  <si>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</si>
  <si>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</si>
  <si>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</si>
  <si>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</si>
  <si>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</si>
  <si>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</si>
  <si>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</si>
  <si>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</si>
  <si>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</si>
  <si>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</si>
  <si>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</si>
  <si>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</si>
  <si>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</si>
  <si>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</si>
  <si>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</si>
  <si>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</si>
  <si>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</si>
  <si>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</si>
  <si>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</si>
  <si>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</si>
  <si>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</si>
  <si>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</si>
  <si>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</si>
  <si>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</si>
  <si>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</si>
  <si>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</si>
  <si>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</si>
  <si>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</si>
  <si>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</si>
  <si>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</si>
  <si>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n.d.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</si>
  <si>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</si>
  <si>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</si>
  <si>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</si>
  <si>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40 savaitę su 2019 m. 39 savaite</t>
  </si>
  <si>
    <t>***lyginant 2019 m. 40 savaitę su 2018 m. 40 savaite</t>
  </si>
  <si>
    <t>● - konfidencialūs duomenys</t>
  </si>
  <si>
    <t>n.d. - netikslūs duomenys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</si>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</sst>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 style="thin">
        <color theme="0" tint="-0.149959996342659"/>
      </left>
      <right style="thin">
        <color theme="0" tint="-0.14981000125408173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1999654769897"/>
      </right>
      <top style="medium">
        <color theme="0" tint="-0.1496800035238266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 style="thin">
        <color theme="0" tint="-0.1498100012540817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81000125408173"/>
      </top>
      <bottom style="thin">
        <color theme="0" tint="-0.14983999729156494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19" fillId="0" borderId="0" xfId="47" applyFont="1" applyFill="1">
      <alignment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2" fontId="20" fillId="33" borderId="15" xfId="48" applyNumberFormat="1" applyFont="1" applyFill="1" applyBorder="1" applyAlignment="1">
      <alignment horizontal="center" vertical="center" wrapText="1"/>
      <protection/>
    </xf>
    <xf numFmtId="2" fontId="20" fillId="33" borderId="16" xfId="48" applyNumberFormat="1" applyFont="1" applyFill="1" applyBorder="1" applyAlignment="1">
      <alignment horizontal="center" vertical="center" wrapText="1"/>
      <protection/>
    </xf>
    <xf numFmtId="0" fontId="20" fillId="33" borderId="17" xfId="48" applyFont="1" applyFill="1" applyBorder="1" applyAlignment="1">
      <alignment horizontal="center" vertical="center" wrapText="1"/>
      <protection/>
    </xf>
    <xf numFmtId="0" fontId="50" fillId="34" borderId="18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4" fontId="52" fillId="0" borderId="19" xfId="0" applyNumberFormat="1" applyFont="1" applyFill="1" applyBorder="1" applyAlignment="1" quotePrefix="1">
      <alignment horizontal="right" vertical="center" indent="1"/>
    </xf>
    <xf numFmtId="4" fontId="52" fillId="0" borderId="20" xfId="0" applyNumberFormat="1" applyFont="1" applyFill="1" applyBorder="1" applyAlignment="1" quotePrefix="1">
      <alignment horizontal="right" vertical="center" indent="1"/>
    </xf>
    <xf numFmtId="4" fontId="52" fillId="0" borderId="21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22" xfId="0" applyNumberFormat="1" applyFont="1" applyFill="1" applyBorder="1" applyAlignment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4" fontId="52" fillId="0" borderId="23" xfId="0" applyNumberFormat="1" applyFont="1" applyFill="1" applyBorder="1" applyAlignment="1">
      <alignment horizontal="right" vertical="center" indent="1"/>
    </xf>
    <xf numFmtId="4" fontId="52" fillId="0" borderId="24" xfId="0" applyNumberFormat="1" applyFont="1" applyFill="1" applyBorder="1" applyAlignment="1">
      <alignment horizontal="right" vertical="center" indent="1"/>
    </xf>
    <xf numFmtId="4" fontId="52" fillId="0" borderId="22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Border="1" applyAlignment="1" quotePrefix="1">
      <alignment horizontal="right" vertical="center" indent="1"/>
    </xf>
    <xf numFmtId="2" fontId="52" fillId="0" borderId="24" xfId="0" applyNumberFormat="1" applyFont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24" xfId="0" applyNumberFormat="1" applyFont="1" applyFill="1" applyBorder="1" applyAlignment="1" quotePrefix="1">
      <alignment horizontal="right" vertical="center" indent="1"/>
    </xf>
    <xf numFmtId="164" fontId="52" fillId="0" borderId="22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24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25" xfId="0" applyNumberFormat="1" applyFont="1" applyFill="1" applyBorder="1" applyAlignment="1" quotePrefix="1">
      <alignment horizontal="right" vertical="center" indent="1"/>
    </xf>
    <xf numFmtId="4" fontId="24" fillId="0" borderId="22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wrapText="1" indent="1"/>
    </xf>
    <xf numFmtId="4" fontId="52" fillId="0" borderId="24" xfId="0" applyNumberFormat="1" applyFont="1" applyFill="1" applyBorder="1" applyAlignment="1" quotePrefix="1">
      <alignment horizontal="right" vertical="center" wrapText="1" indent="1"/>
    </xf>
    <xf numFmtId="4" fontId="52" fillId="0" borderId="23" xfId="0" applyNumberFormat="1" applyFont="1" applyFill="1" applyBorder="1" applyAlignment="1" quotePrefix="1">
      <alignment horizontal="right" vertical="center" indent="1"/>
    </xf>
    <xf numFmtId="0" fontId="20" fillId="0" borderId="0" xfId="0" applyFont="1" applyFill="1" applyBorder="1" applyAlignment="1">
      <alignment/>
    </xf>
    <xf numFmtId="4" fontId="52" fillId="0" borderId="26" xfId="0" applyNumberFormat="1" applyFont="1" applyFill="1" applyBorder="1" applyAlignment="1" quotePrefix="1">
      <alignment horizontal="right" vertical="center" indent="1"/>
    </xf>
    <xf numFmtId="4" fontId="52" fillId="0" borderId="27" xfId="0" applyNumberFormat="1" applyFont="1" applyFill="1" applyBorder="1" applyAlignment="1" quotePrefix="1">
      <alignment horizontal="right" vertical="center" indent="1"/>
    </xf>
    <xf numFmtId="4" fontId="52" fillId="0" borderId="28" xfId="0" applyNumberFormat="1" applyFont="1" applyFill="1" applyBorder="1" applyAlignment="1" quotePrefix="1">
      <alignment horizontal="right" vertical="center" indent="1"/>
    </xf>
    <xf numFmtId="0" fontId="50" fillId="33" borderId="29" xfId="0" applyFont="1" applyFill="1" applyBorder="1" applyAlignment="1">
      <alignment/>
    </xf>
    <xf numFmtId="4" fontId="53" fillId="33" borderId="30" xfId="0" applyNumberFormat="1" applyFont="1" applyFill="1" applyBorder="1" applyAlignment="1">
      <alignment horizontal="right" vertical="center" indent="1"/>
    </xf>
    <xf numFmtId="4" fontId="53" fillId="33" borderId="31" xfId="0" applyNumberFormat="1" applyFont="1" applyFill="1" applyBorder="1" applyAlignment="1">
      <alignment horizontal="right" vertical="center" indent="1"/>
    </xf>
    <xf numFmtId="2" fontId="53" fillId="33" borderId="32" xfId="0" applyNumberFormat="1" applyFont="1" applyFill="1" applyBorder="1" applyAlignment="1" quotePrefix="1">
      <alignment horizontal="right" vertical="center" indent="1"/>
    </xf>
    <xf numFmtId="2" fontId="53" fillId="33" borderId="29" xfId="0" applyNumberFormat="1" applyFont="1" applyFill="1" applyBorder="1" applyAlignment="1" quotePrefix="1">
      <alignment horizontal="right" vertical="center" indent="1"/>
    </xf>
    <xf numFmtId="0" fontId="50" fillId="0" borderId="18" xfId="0" applyFont="1" applyFill="1" applyBorder="1" applyAlignment="1">
      <alignment horizontal="center"/>
    </xf>
    <xf numFmtId="4" fontId="52" fillId="0" borderId="33" xfId="0" applyNumberFormat="1" applyFont="1" applyFill="1" applyBorder="1" applyAlignment="1" quotePrefix="1">
      <alignment horizontal="right" vertical="center" indent="1"/>
    </xf>
    <xf numFmtId="4" fontId="52" fillId="0" borderId="25" xfId="0" applyNumberFormat="1" applyFont="1" applyFill="1" applyBorder="1" applyAlignment="1" quotePrefix="1">
      <alignment horizontal="right" vertical="center" wrapText="1" indent="1"/>
    </xf>
    <xf numFmtId="4" fontId="52" fillId="0" borderId="25" xfId="0" applyNumberFormat="1" applyFont="1" applyFill="1" applyBorder="1" applyAlignment="1">
      <alignment horizontal="right" vertical="center" indent="1"/>
    </xf>
    <xf numFmtId="2" fontId="52" fillId="0" borderId="0" xfId="0" applyNumberFormat="1" applyFont="1" applyFill="1" applyBorder="1" applyAlignment="1">
      <alignment horizontal="right" vertical="center" indent="1"/>
    </xf>
    <xf numFmtId="4" fontId="52" fillId="0" borderId="23" xfId="0" applyNumberFormat="1" applyFont="1" applyFill="1" applyBorder="1" applyAlignment="1" quotePrefix="1">
      <alignment horizontal="right" vertical="center" wrapText="1" indent="1"/>
    </xf>
    <xf numFmtId="4" fontId="52" fillId="0" borderId="34" xfId="0" applyNumberFormat="1" applyFont="1" applyFill="1" applyBorder="1" applyAlignment="1" quotePrefix="1">
      <alignment horizontal="right" vertical="center" indent="1"/>
    </xf>
    <xf numFmtId="4" fontId="52" fillId="0" borderId="35" xfId="0" applyNumberFormat="1" applyFont="1" applyFill="1" applyBorder="1" applyAlignment="1" quotePrefix="1">
      <alignment horizontal="right" vertical="center" indent="1"/>
    </xf>
    <xf numFmtId="4" fontId="52" fillId="0" borderId="36" xfId="0" applyNumberFormat="1" applyFont="1" applyFill="1" applyBorder="1" applyAlignment="1" quotePrefix="1">
      <alignment horizontal="right" vertical="center" indent="1"/>
    </xf>
    <xf numFmtId="2" fontId="52" fillId="0" borderId="35" xfId="0" applyNumberFormat="1" applyFont="1" applyFill="1" applyBorder="1" applyAlignment="1">
      <alignment horizontal="right" vertical="center" indent="1"/>
    </xf>
    <xf numFmtId="0" fontId="50" fillId="33" borderId="37" xfId="0" applyFont="1" applyFill="1" applyBorder="1" applyAlignment="1">
      <alignment/>
    </xf>
    <xf numFmtId="4" fontId="53" fillId="33" borderId="38" xfId="0" applyNumberFormat="1" applyFont="1" applyFill="1" applyBorder="1" applyAlignment="1">
      <alignment horizontal="right" vertical="center" indent="1"/>
    </xf>
    <xf numFmtId="4" fontId="53" fillId="33" borderId="39" xfId="0" applyNumberFormat="1" applyFont="1" applyFill="1" applyBorder="1" applyAlignment="1">
      <alignment horizontal="right" vertical="center" indent="1"/>
    </xf>
    <xf numFmtId="2" fontId="53" fillId="33" borderId="39" xfId="0" applyNumberFormat="1" applyFont="1" applyFill="1" applyBorder="1" applyAlignment="1">
      <alignment horizontal="right" vertical="center" indent="1"/>
    </xf>
    <xf numFmtId="2" fontId="53" fillId="33" borderId="37" xfId="0" applyNumberFormat="1" applyFont="1" applyFill="1" applyBorder="1" applyAlignment="1">
      <alignment horizontal="right" vertical="center" indent="1"/>
    </xf>
    <xf numFmtId="4" fontId="52" fillId="0" borderId="40" xfId="0" applyNumberFormat="1" applyFont="1" applyFill="1" applyBorder="1" applyAlignment="1" quotePrefix="1">
      <alignment horizontal="right" vertical="center" indent="1"/>
    </xf>
    <xf numFmtId="4" fontId="52" fillId="0" borderId="41" xfId="0" applyNumberFormat="1" applyFont="1" applyFill="1" applyBorder="1" applyAlignment="1" quotePrefix="1">
      <alignment horizontal="right" vertical="center" indent="1"/>
    </xf>
    <xf numFmtId="4" fontId="52" fillId="0" borderId="41" xfId="0" applyNumberFormat="1" applyFont="1" applyFill="1" applyBorder="1" applyAlignment="1" quotePrefix="1">
      <alignment horizontal="right" vertical="center" wrapText="1" indent="1"/>
    </xf>
    <xf numFmtId="4" fontId="52" fillId="0" borderId="41" xfId="0" applyNumberFormat="1" applyFont="1" applyFill="1" applyBorder="1" applyAlignment="1">
      <alignment horizontal="right" vertical="center" indent="1"/>
    </xf>
    <xf numFmtId="4" fontId="52" fillId="0" borderId="42" xfId="0" applyNumberFormat="1" applyFont="1" applyFill="1" applyBorder="1" applyAlignment="1" quotePrefix="1">
      <alignment horizontal="right" vertical="center" indent="1"/>
    </xf>
    <xf numFmtId="2" fontId="52" fillId="0" borderId="35" xfId="0" applyNumberFormat="1" applyFont="1" applyFill="1" applyBorder="1" applyAlignment="1" quotePrefix="1">
      <alignment horizontal="right" vertical="center" indent="1"/>
    </xf>
    <xf numFmtId="4" fontId="52" fillId="0" borderId="40" xfId="0" applyNumberFormat="1" applyFont="1" applyFill="1" applyBorder="1" applyAlignment="1" quotePrefix="1">
      <alignment horizontal="right" vertical="center" wrapText="1" indent="1"/>
    </xf>
    <xf numFmtId="4" fontId="54" fillId="0" borderId="41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25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25" xfId="0" applyNumberFormat="1" applyFont="1" applyFill="1" applyBorder="1" applyAlignment="1">
      <alignment horizontal="right" vertical="center" indent="1"/>
    </xf>
    <xf numFmtId="4" fontId="54" fillId="0" borderId="23" xfId="0" applyNumberFormat="1" applyFont="1" applyFill="1" applyBorder="1" applyAlignment="1">
      <alignment horizontal="right" vertical="center" indent="1"/>
    </xf>
    <xf numFmtId="4" fontId="54" fillId="0" borderId="41" xfId="0" applyNumberFormat="1" applyFont="1" applyFill="1" applyBorder="1" applyAlignment="1" quotePrefix="1">
      <alignment horizontal="right" vertical="center" indent="1"/>
    </xf>
    <xf numFmtId="4" fontId="54" fillId="0" borderId="23" xfId="0" applyNumberFormat="1" applyFont="1" applyFill="1" applyBorder="1" applyAlignment="1" quotePrefix="1">
      <alignment horizontal="right" vertical="center" indent="1"/>
    </xf>
    <xf numFmtId="4" fontId="54" fillId="0" borderId="42" xfId="0" applyNumberFormat="1" applyFont="1" applyFill="1" applyBorder="1" applyAlignment="1" quotePrefix="1">
      <alignment horizontal="right" vertical="center" indent="1"/>
    </xf>
    <xf numFmtId="4" fontId="54" fillId="0" borderId="35" xfId="0" applyNumberFormat="1" applyFont="1" applyFill="1" applyBorder="1" applyAlignment="1" quotePrefix="1">
      <alignment horizontal="right" vertical="center" indent="1"/>
    </xf>
    <xf numFmtId="4" fontId="54" fillId="0" borderId="36" xfId="0" applyNumberFormat="1" applyFont="1" applyFill="1" applyBorder="1" applyAlignment="1" quotePrefix="1">
      <alignment horizontal="right" vertical="center" indent="1"/>
    </xf>
    <xf numFmtId="4" fontId="55" fillId="33" borderId="39" xfId="0" applyNumberFormat="1" applyFont="1" applyFill="1" applyBorder="1" applyAlignment="1">
      <alignment horizontal="right" vertical="center" indent="1"/>
    </xf>
    <xf numFmtId="2" fontId="53" fillId="33" borderId="43" xfId="0" applyNumberFormat="1" applyFont="1" applyFill="1" applyBorder="1" applyAlignment="1">
      <alignment horizontal="right" vertical="center" indent="1"/>
    </xf>
    <xf numFmtId="0" fontId="50" fillId="33" borderId="44" xfId="0" applyFont="1" applyFill="1" applyBorder="1" applyAlignment="1">
      <alignment/>
    </xf>
    <xf numFmtId="4" fontId="53" fillId="33" borderId="45" xfId="0" applyNumberFormat="1" applyFont="1" applyFill="1" applyBorder="1" applyAlignment="1">
      <alignment horizontal="right" vertical="center" indent="1"/>
    </xf>
    <xf numFmtId="2" fontId="53" fillId="33" borderId="45" xfId="0" applyNumberFormat="1" applyFont="1" applyFill="1" applyBorder="1" applyAlignment="1">
      <alignment horizontal="right" vertical="center" indent="1"/>
    </xf>
    <xf numFmtId="2" fontId="53" fillId="33" borderId="44" xfId="0" applyNumberFormat="1" applyFont="1" applyFill="1" applyBorder="1" applyAlignment="1">
      <alignment horizontal="right" vertical="center" indent="1"/>
    </xf>
    <xf numFmtId="0" fontId="50" fillId="35" borderId="46" xfId="0" applyFont="1" applyFill="1" applyBorder="1" applyAlignment="1">
      <alignment/>
    </xf>
    <xf numFmtId="4" fontId="53" fillId="35" borderId="47" xfId="0" applyNumberFormat="1" applyFont="1" applyFill="1" applyBorder="1" applyAlignment="1">
      <alignment horizontal="right" vertical="center" indent="1"/>
    </xf>
    <xf numFmtId="2" fontId="53" fillId="35" borderId="47" xfId="0" applyNumberFormat="1" applyFont="1" applyFill="1" applyBorder="1" applyAlignment="1">
      <alignment horizontal="right" vertical="center" indent="1"/>
    </xf>
    <xf numFmtId="2" fontId="53" fillId="35" borderId="46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20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31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left"/>
    </xf>
    <xf numFmtId="0" fontId="33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11.8515625" style="0" customWidth="1"/>
    <col min="3" max="5" width="10.8515625" style="0" customWidth="1"/>
    <col min="6" max="6" width="11.00390625" style="0" customWidth="1"/>
  </cols>
  <sheetData>
    <row r="2" ht="15">
      <c r="A2" s="1" t="s">
        <v>0</v>
      </c>
    </row>
    <row r="5" spans="1:8" ht="15">
      <c r="A5" s="2" t="s">
        <v>1</v>
      </c>
      <c r="B5" s="3">
        <v>2018</v>
      </c>
      <c r="C5" s="4">
        <v>2019</v>
      </c>
      <c r="D5" s="4"/>
      <c r="E5" s="4"/>
      <c r="F5" s="5"/>
      <c r="G5" s="6" t="s">
        <v>2</v>
      </c>
      <c r="H5" s="7"/>
    </row>
    <row r="6" spans="1:8" ht="24">
      <c r="A6" s="8"/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1" t="s">
        <v>9</v>
      </c>
    </row>
    <row r="7" spans="1:8" ht="15.75" thickBot="1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5">
      <c r="A8" s="13" t="s">
        <v>11</v>
      </c>
      <c r="B8" s="14">
        <v>227.5788</v>
      </c>
      <c r="C8" s="15">
        <v>194.16</v>
      </c>
      <c r="D8" s="15">
        <v>199.1757</v>
      </c>
      <c r="E8" s="15">
        <v>208.8099</v>
      </c>
      <c r="F8" s="16">
        <v>197.1133</v>
      </c>
      <c r="G8" s="17">
        <f aca="true" t="shared" si="0" ref="G8:G15">F8/E8*100-100</f>
        <v>-5.601554332433466</v>
      </c>
      <c r="H8" s="17">
        <f aca="true" t="shared" si="1" ref="H8:H15">F8/B8*100-100</f>
        <v>-13.386791739828126</v>
      </c>
    </row>
    <row r="9" spans="1:8" ht="15">
      <c r="A9" s="13" t="s">
        <v>12</v>
      </c>
      <c r="B9" s="18">
        <v>283.10290000000003</v>
      </c>
      <c r="C9" s="19">
        <v>277.5481</v>
      </c>
      <c r="D9" s="19">
        <v>277.0481</v>
      </c>
      <c r="E9" s="19">
        <v>295.8606</v>
      </c>
      <c r="F9" s="20">
        <v>251.9859</v>
      </c>
      <c r="G9" s="17">
        <f t="shared" si="0"/>
        <v>-14.829517685017876</v>
      </c>
      <c r="H9" s="17">
        <f t="shared" si="1"/>
        <v>-10.99140983720055</v>
      </c>
    </row>
    <row r="10" spans="1:8" ht="15">
      <c r="A10" s="13" t="s">
        <v>13</v>
      </c>
      <c r="B10" s="18">
        <v>350.1983</v>
      </c>
      <c r="C10" s="19">
        <v>336.4925</v>
      </c>
      <c r="D10" s="19">
        <v>337.9421</v>
      </c>
      <c r="E10" s="19">
        <v>338.2403</v>
      </c>
      <c r="F10" s="21">
        <v>340.1535</v>
      </c>
      <c r="G10" s="17">
        <f t="shared" si="0"/>
        <v>0.5656333677565897</v>
      </c>
      <c r="H10" s="17">
        <f t="shared" si="1"/>
        <v>-2.8683177502575035</v>
      </c>
    </row>
    <row r="11" spans="1:8" ht="15">
      <c r="A11" s="13" t="s">
        <v>14</v>
      </c>
      <c r="B11" s="22" t="s">
        <v>15</v>
      </c>
      <c r="C11" s="23">
        <v>291.8465</v>
      </c>
      <c r="D11" s="23" t="s">
        <v>15</v>
      </c>
      <c r="E11" s="23" t="s">
        <v>15</v>
      </c>
      <c r="F11" s="24" t="s">
        <v>15</v>
      </c>
      <c r="G11" s="17" t="s">
        <v>15</v>
      </c>
      <c r="H11" s="17" t="s">
        <v>15</v>
      </c>
    </row>
    <row r="12" spans="1:8" ht="15">
      <c r="A12" s="13" t="s">
        <v>16</v>
      </c>
      <c r="B12" s="22">
        <v>403.33</v>
      </c>
      <c r="C12" s="25">
        <v>364.91</v>
      </c>
      <c r="D12" s="25">
        <v>364.91</v>
      </c>
      <c r="E12" s="25">
        <v>364.91</v>
      </c>
      <c r="F12" s="26">
        <v>364.91</v>
      </c>
      <c r="G12" s="17">
        <f t="shared" si="0"/>
        <v>0</v>
      </c>
      <c r="H12" s="17">
        <f t="shared" si="1"/>
        <v>-9.525698559492213</v>
      </c>
    </row>
    <row r="13" spans="1:8" ht="15">
      <c r="A13" s="13" t="s">
        <v>17</v>
      </c>
      <c r="B13" s="27">
        <v>428.283</v>
      </c>
      <c r="C13" s="28">
        <v>426.1233</v>
      </c>
      <c r="D13" s="28">
        <v>434.0397</v>
      </c>
      <c r="E13" s="28">
        <v>440.4039</v>
      </c>
      <c r="F13" s="29">
        <v>437.2905</v>
      </c>
      <c r="G13" s="17">
        <f t="shared" si="0"/>
        <v>-0.70694196849756</v>
      </c>
      <c r="H13" s="17">
        <f t="shared" si="1"/>
        <v>2.103165430334613</v>
      </c>
    </row>
    <row r="14" spans="1:8" ht="15">
      <c r="A14" s="13" t="s">
        <v>18</v>
      </c>
      <c r="B14" s="22" t="s">
        <v>15</v>
      </c>
      <c r="C14" s="28">
        <v>356.54</v>
      </c>
      <c r="D14" s="28">
        <v>356.54</v>
      </c>
      <c r="E14" s="28">
        <v>356.54</v>
      </c>
      <c r="F14" s="29">
        <v>356.54</v>
      </c>
      <c r="G14" s="17">
        <f t="shared" si="0"/>
        <v>0</v>
      </c>
      <c r="H14" s="17" t="s">
        <v>15</v>
      </c>
    </row>
    <row r="15" spans="1:8" ht="15">
      <c r="A15" s="13" t="s">
        <v>19</v>
      </c>
      <c r="B15" s="18">
        <v>350.975</v>
      </c>
      <c r="C15" s="25">
        <v>356.4406</v>
      </c>
      <c r="D15" s="25">
        <v>353.7475</v>
      </c>
      <c r="E15" s="25">
        <v>351.2693</v>
      </c>
      <c r="F15" s="26">
        <v>354.8249</v>
      </c>
      <c r="G15" s="17">
        <f t="shared" si="0"/>
        <v>1.012214844849808</v>
      </c>
      <c r="H15" s="17">
        <f t="shared" si="1"/>
        <v>1.0969157347389284</v>
      </c>
    </row>
    <row r="16" spans="1:8" ht="15">
      <c r="A16" s="13" t="s">
        <v>20</v>
      </c>
      <c r="B16" s="22" t="s">
        <v>15</v>
      </c>
      <c r="C16" s="25" t="s">
        <v>21</v>
      </c>
      <c r="D16" s="25" t="s">
        <v>15</v>
      </c>
      <c r="E16" s="25" t="s">
        <v>21</v>
      </c>
      <c r="F16" s="30" t="s">
        <v>21</v>
      </c>
      <c r="G16" s="17" t="s">
        <v>15</v>
      </c>
      <c r="H16" s="17" t="s">
        <v>15</v>
      </c>
    </row>
    <row r="17" spans="1:8" ht="15">
      <c r="A17" s="13" t="s">
        <v>22</v>
      </c>
      <c r="B17" s="22">
        <v>426.53</v>
      </c>
      <c r="C17" s="25">
        <v>316.3651</v>
      </c>
      <c r="D17" s="25">
        <v>280.63</v>
      </c>
      <c r="E17" s="25" t="s">
        <v>15</v>
      </c>
      <c r="F17" s="26">
        <v>406.63</v>
      </c>
      <c r="G17" s="17" t="s">
        <v>15</v>
      </c>
      <c r="H17" s="17">
        <f>F17/B17*100-100</f>
        <v>-4.66555693620613</v>
      </c>
    </row>
    <row r="18" spans="1:8" ht="15">
      <c r="A18" s="13" t="s">
        <v>23</v>
      </c>
      <c r="B18" s="22">
        <v>429.7551</v>
      </c>
      <c r="C18" s="25">
        <v>427.7224</v>
      </c>
      <c r="D18" s="25">
        <v>430.3028</v>
      </c>
      <c r="E18" s="25">
        <v>429.1194</v>
      </c>
      <c r="F18" s="26">
        <v>424.861</v>
      </c>
      <c r="G18" s="17">
        <f>F18/E18*100-100</f>
        <v>-0.9923578379350744</v>
      </c>
      <c r="H18" s="17">
        <f>F18/B18*100-100</f>
        <v>-1.1388113835065639</v>
      </c>
    </row>
    <row r="19" spans="1:8" ht="15">
      <c r="A19" s="13" t="s">
        <v>24</v>
      </c>
      <c r="B19" s="22" t="s">
        <v>15</v>
      </c>
      <c r="C19" s="25" t="s">
        <v>15</v>
      </c>
      <c r="D19" s="25" t="s">
        <v>15</v>
      </c>
      <c r="E19" s="25" t="s">
        <v>15</v>
      </c>
      <c r="F19" s="30" t="s">
        <v>21</v>
      </c>
      <c r="G19" s="17" t="s">
        <v>15</v>
      </c>
      <c r="H19" s="17" t="s">
        <v>15</v>
      </c>
    </row>
    <row r="20" spans="1:8" ht="15">
      <c r="A20" s="13" t="s">
        <v>25</v>
      </c>
      <c r="B20" s="18">
        <v>322.3149</v>
      </c>
      <c r="C20" s="25">
        <v>250.7231</v>
      </c>
      <c r="D20" s="25">
        <v>274.414</v>
      </c>
      <c r="E20" s="25">
        <v>272.0178</v>
      </c>
      <c r="F20" s="26">
        <v>259.3295</v>
      </c>
      <c r="G20" s="17">
        <f>F20/E20*100-100</f>
        <v>-4.664510925387972</v>
      </c>
      <c r="H20" s="17">
        <f>F20/B20*100-100</f>
        <v>-19.54157254287655</v>
      </c>
    </row>
    <row r="21" spans="1:8" ht="15">
      <c r="A21" s="13" t="s">
        <v>26</v>
      </c>
      <c r="B21" s="18">
        <v>442.156</v>
      </c>
      <c r="C21" s="25">
        <v>445.954</v>
      </c>
      <c r="D21" s="25">
        <v>481.5575</v>
      </c>
      <c r="E21" s="25">
        <v>439.0383</v>
      </c>
      <c r="F21" s="26">
        <v>451.522</v>
      </c>
      <c r="G21" s="17">
        <f>F21/E21*100-100</f>
        <v>2.843419355441185</v>
      </c>
      <c r="H21" s="17">
        <f>F21/B21*100-100</f>
        <v>2.118256904802834</v>
      </c>
    </row>
    <row r="22" spans="1:8" ht="15">
      <c r="A22" s="13" t="s">
        <v>27</v>
      </c>
      <c r="B22" s="22" t="s">
        <v>21</v>
      </c>
      <c r="C22" s="25">
        <v>269.7635</v>
      </c>
      <c r="D22" s="25" t="s">
        <v>15</v>
      </c>
      <c r="E22" s="25" t="s">
        <v>21</v>
      </c>
      <c r="F22" s="30" t="s">
        <v>21</v>
      </c>
      <c r="G22" s="17" t="s">
        <v>15</v>
      </c>
      <c r="H22" s="17" t="s">
        <v>15</v>
      </c>
    </row>
    <row r="23" spans="1:8" ht="15">
      <c r="A23" s="13" t="s">
        <v>28</v>
      </c>
      <c r="B23" s="31" t="s">
        <v>15</v>
      </c>
      <c r="C23" s="32" t="s">
        <v>15</v>
      </c>
      <c r="D23" s="32" t="s">
        <v>15</v>
      </c>
      <c r="E23" s="32" t="s">
        <v>15</v>
      </c>
      <c r="F23" s="33">
        <v>293.3582</v>
      </c>
      <c r="G23" s="17" t="s">
        <v>15</v>
      </c>
      <c r="H23" s="17" t="s">
        <v>15</v>
      </c>
    </row>
    <row r="24" spans="1:8" ht="15">
      <c r="A24" s="13" t="s">
        <v>29</v>
      </c>
      <c r="B24" s="18">
        <v>405.877</v>
      </c>
      <c r="C24" s="19">
        <v>391.0523</v>
      </c>
      <c r="D24" s="19">
        <v>387.8531</v>
      </c>
      <c r="E24" s="19">
        <v>384.309</v>
      </c>
      <c r="F24" s="21">
        <v>380.9894</v>
      </c>
      <c r="G24" s="17">
        <f>F24/E24*100-100</f>
        <v>-0.8637840904064262</v>
      </c>
      <c r="H24" s="17">
        <f>F24/B24*100-100</f>
        <v>-6.131808405009409</v>
      </c>
    </row>
    <row r="25" spans="1:8" ht="15">
      <c r="A25" s="13" t="s">
        <v>30</v>
      </c>
      <c r="B25" s="22">
        <v>405.819</v>
      </c>
      <c r="C25" s="25">
        <v>298.6201</v>
      </c>
      <c r="D25" s="25">
        <v>180.3908</v>
      </c>
      <c r="E25" s="25">
        <v>243.0158</v>
      </c>
      <c r="F25" s="34">
        <v>348.9221</v>
      </c>
      <c r="G25" s="17">
        <f>F25/E25*100-100</f>
        <v>43.580005909080796</v>
      </c>
      <c r="H25" s="17">
        <f>F25/B25*100-100</f>
        <v>-14.020265192117677</v>
      </c>
    </row>
    <row r="26" spans="1:8" ht="15">
      <c r="A26" s="35" t="s">
        <v>31</v>
      </c>
      <c r="B26" s="22" t="s">
        <v>15</v>
      </c>
      <c r="C26" s="25">
        <v>336.9782</v>
      </c>
      <c r="D26" s="25">
        <v>336.1242</v>
      </c>
      <c r="E26" s="25">
        <v>333.5386</v>
      </c>
      <c r="F26" s="34">
        <v>331.7493</v>
      </c>
      <c r="G26" s="17">
        <f>F26/E26*100-100</f>
        <v>-0.5364596481486501</v>
      </c>
      <c r="H26" s="17" t="s">
        <v>15</v>
      </c>
    </row>
    <row r="27" spans="1:8" ht="15">
      <c r="A27" s="13" t="s">
        <v>32</v>
      </c>
      <c r="B27" s="36">
        <v>330.71</v>
      </c>
      <c r="C27" s="37">
        <v>314.7812</v>
      </c>
      <c r="D27" s="37">
        <v>315.1235</v>
      </c>
      <c r="E27" s="37">
        <v>314.3429</v>
      </c>
      <c r="F27" s="38">
        <v>310.9508</v>
      </c>
      <c r="G27" s="17">
        <f>F27/E27*100-100</f>
        <v>-1.0791081968130811</v>
      </c>
      <c r="H27" s="17">
        <f>F27/B27*100-100</f>
        <v>-5.974781530646183</v>
      </c>
    </row>
    <row r="28" spans="1:8" ht="15">
      <c r="A28" s="39" t="s">
        <v>33</v>
      </c>
      <c r="B28" s="40">
        <v>371.26800000000003</v>
      </c>
      <c r="C28" s="41">
        <v>357.9032</v>
      </c>
      <c r="D28" s="41">
        <v>357.9946</v>
      </c>
      <c r="E28" s="41">
        <v>358.5845</v>
      </c>
      <c r="F28" s="41">
        <v>357.0931</v>
      </c>
      <c r="G28" s="42">
        <f>F28/E28*100-100</f>
        <v>-0.41591312507929956</v>
      </c>
      <c r="H28" s="43">
        <f>F28/B28*100-100</f>
        <v>-3.8179697684691405</v>
      </c>
    </row>
    <row r="29" spans="1:8" ht="15.75" thickBot="1">
      <c r="A29" s="44" t="s">
        <v>34</v>
      </c>
      <c r="B29" s="44"/>
      <c r="C29" s="44"/>
      <c r="D29" s="44"/>
      <c r="E29" s="44"/>
      <c r="F29" s="44"/>
      <c r="G29" s="44"/>
      <c r="H29" s="44"/>
    </row>
    <row r="30" spans="1:8" ht="15">
      <c r="A30" s="13" t="s">
        <v>35</v>
      </c>
      <c r="B30" s="14">
        <v>270.3317</v>
      </c>
      <c r="C30" s="15">
        <v>268.0723358102838</v>
      </c>
      <c r="D30" s="15">
        <v>264.8352</v>
      </c>
      <c r="E30" s="15">
        <v>268.6102327453098</v>
      </c>
      <c r="F30" s="45">
        <v>264.63202974966833</v>
      </c>
      <c r="G30" s="17">
        <f>F30/E30*100-100</f>
        <v>-1.4810318114029286</v>
      </c>
      <c r="H30" s="17">
        <f>F30/B30*100-100</f>
        <v>-2.1083987746652326</v>
      </c>
    </row>
    <row r="31" spans="1:8" ht="15">
      <c r="A31" s="13" t="s">
        <v>25</v>
      </c>
      <c r="B31" s="18">
        <v>330.6988</v>
      </c>
      <c r="C31" s="32">
        <v>280.7809</v>
      </c>
      <c r="D31" s="32">
        <v>278.2874</v>
      </c>
      <c r="E31" s="32">
        <v>275.1291</v>
      </c>
      <c r="F31" s="46">
        <v>279.9746</v>
      </c>
      <c r="G31" s="17">
        <f>F31/E31*100-100</f>
        <v>1.7611732092315862</v>
      </c>
      <c r="H31" s="17">
        <f>F31/B31*100-100</f>
        <v>-15.338489283904266</v>
      </c>
    </row>
    <row r="32" spans="1:8" ht="15">
      <c r="A32" s="13" t="s">
        <v>11</v>
      </c>
      <c r="B32" s="18">
        <v>243.4178</v>
      </c>
      <c r="C32" s="19">
        <v>225.6347</v>
      </c>
      <c r="D32" s="19">
        <v>212.9987</v>
      </c>
      <c r="E32" s="19">
        <v>226.1758</v>
      </c>
      <c r="F32" s="47">
        <v>223.7191</v>
      </c>
      <c r="G32" s="48">
        <f>F32/E32*100-100</f>
        <v>-1.0861904766115629</v>
      </c>
      <c r="H32" s="48">
        <f>F32/B32*100-100</f>
        <v>-8.09254705284495</v>
      </c>
    </row>
    <row r="33" spans="1:8" ht="15">
      <c r="A33" s="13" t="s">
        <v>27</v>
      </c>
      <c r="B33" s="22" t="s">
        <v>21</v>
      </c>
      <c r="C33" s="25" t="s">
        <v>15</v>
      </c>
      <c r="D33" s="25" t="s">
        <v>21</v>
      </c>
      <c r="E33" s="25" t="s">
        <v>21</v>
      </c>
      <c r="F33" s="30" t="s">
        <v>21</v>
      </c>
      <c r="G33" s="17" t="s">
        <v>15</v>
      </c>
      <c r="H33" s="17" t="s">
        <v>15</v>
      </c>
    </row>
    <row r="34" spans="1:8" ht="15">
      <c r="A34" s="13" t="s">
        <v>20</v>
      </c>
      <c r="B34" s="22" t="s">
        <v>21</v>
      </c>
      <c r="C34" s="25">
        <v>315.3537</v>
      </c>
      <c r="D34" s="25">
        <v>316.4145</v>
      </c>
      <c r="E34" s="25">
        <v>319.3811</v>
      </c>
      <c r="F34" s="30">
        <v>317.0905</v>
      </c>
      <c r="G34" s="48">
        <f>F34/E34*100-100</f>
        <v>-0.7171996088685262</v>
      </c>
      <c r="H34" s="17" t="s">
        <v>15</v>
      </c>
    </row>
    <row r="35" spans="1:8" ht="15">
      <c r="A35" s="13" t="s">
        <v>22</v>
      </c>
      <c r="B35" s="18">
        <v>348.6643</v>
      </c>
      <c r="C35" s="25">
        <v>340.5045</v>
      </c>
      <c r="D35" s="25">
        <v>339.912</v>
      </c>
      <c r="E35" s="25">
        <v>329.3276</v>
      </c>
      <c r="F35" s="30">
        <v>343.6403</v>
      </c>
      <c r="G35" s="17">
        <f aca="true" t="shared" si="2" ref="G35:G58">F35/E35*100-100</f>
        <v>4.346037198218426</v>
      </c>
      <c r="H35" s="17">
        <f aca="true" t="shared" si="3" ref="H35:H58">F35/B35*100-100</f>
        <v>-1.4409275627014324</v>
      </c>
    </row>
    <row r="36" spans="1:8" ht="15">
      <c r="A36" s="13" t="s">
        <v>24</v>
      </c>
      <c r="B36" s="18">
        <v>326.91880000000003</v>
      </c>
      <c r="C36" s="19">
        <v>324.9334</v>
      </c>
      <c r="D36" s="19">
        <v>325.6173</v>
      </c>
      <c r="E36" s="19">
        <v>326.537</v>
      </c>
      <c r="F36" s="47">
        <v>327.0515</v>
      </c>
      <c r="G36" s="48">
        <f t="shared" si="2"/>
        <v>0.15756254268275427</v>
      </c>
      <c r="H36" s="48">
        <f t="shared" si="3"/>
        <v>0.04059111926262915</v>
      </c>
    </row>
    <row r="37" spans="1:8" ht="15">
      <c r="A37" s="13" t="s">
        <v>36</v>
      </c>
      <c r="B37" s="18">
        <v>231.76760000000002</v>
      </c>
      <c r="C37" s="19">
        <v>235.4889</v>
      </c>
      <c r="D37" s="19">
        <v>241.0241</v>
      </c>
      <c r="E37" s="19">
        <v>227.451</v>
      </c>
      <c r="F37" s="47">
        <v>244.7597</v>
      </c>
      <c r="G37" s="48">
        <f t="shared" si="2"/>
        <v>7.6098588267363</v>
      </c>
      <c r="H37" s="48">
        <f t="shared" si="3"/>
        <v>5.6056584268034015</v>
      </c>
    </row>
    <row r="38" spans="1:8" ht="15">
      <c r="A38" s="13" t="s">
        <v>18</v>
      </c>
      <c r="B38" s="22">
        <v>349.11</v>
      </c>
      <c r="C38" s="25">
        <v>320.4482</v>
      </c>
      <c r="D38" s="25">
        <v>320.4482</v>
      </c>
      <c r="E38" s="25">
        <v>320.4482</v>
      </c>
      <c r="F38" s="30">
        <v>320.4482</v>
      </c>
      <c r="G38" s="48">
        <f t="shared" si="2"/>
        <v>0</v>
      </c>
      <c r="H38" s="17">
        <f t="shared" si="3"/>
        <v>-8.209962476010432</v>
      </c>
    </row>
    <row r="39" spans="1:8" ht="15">
      <c r="A39" s="13" t="s">
        <v>37</v>
      </c>
      <c r="B39" s="18">
        <v>304.59450000000004</v>
      </c>
      <c r="C39" s="19">
        <v>300</v>
      </c>
      <c r="D39" s="19">
        <v>304</v>
      </c>
      <c r="E39" s="19">
        <v>307.7308</v>
      </c>
      <c r="F39" s="47">
        <v>300.9189</v>
      </c>
      <c r="G39" s="48">
        <f t="shared" si="2"/>
        <v>-2.213590579818458</v>
      </c>
      <c r="H39" s="48">
        <f t="shared" si="3"/>
        <v>-1.2067190970290085</v>
      </c>
    </row>
    <row r="40" spans="1:8" ht="15">
      <c r="A40" s="13" t="s">
        <v>38</v>
      </c>
      <c r="B40" s="18">
        <v>349.15630000000004</v>
      </c>
      <c r="C40" s="19">
        <v>350.178</v>
      </c>
      <c r="D40" s="19">
        <v>348.88</v>
      </c>
      <c r="E40" s="19">
        <v>347.602</v>
      </c>
      <c r="F40" s="47">
        <v>348.4724</v>
      </c>
      <c r="G40" s="48">
        <f t="shared" si="2"/>
        <v>0.25040132105110047</v>
      </c>
      <c r="H40" s="48">
        <f t="shared" si="3"/>
        <v>-0.19587216384182682</v>
      </c>
    </row>
    <row r="41" spans="1:8" ht="15">
      <c r="A41" s="13" t="s">
        <v>28</v>
      </c>
      <c r="B41" s="22">
        <v>313.03810000000004</v>
      </c>
      <c r="C41" s="25">
        <v>287.2689</v>
      </c>
      <c r="D41" s="25" t="s">
        <v>15</v>
      </c>
      <c r="E41" s="25">
        <v>333.6333</v>
      </c>
      <c r="F41" s="34">
        <v>301.2771</v>
      </c>
      <c r="G41" s="48">
        <f t="shared" si="2"/>
        <v>-9.69813265042788</v>
      </c>
      <c r="H41" s="48">
        <f t="shared" si="3"/>
        <v>-3.757050659328698</v>
      </c>
    </row>
    <row r="42" spans="1:8" ht="15">
      <c r="A42" s="13" t="s">
        <v>12</v>
      </c>
      <c r="B42" s="18">
        <v>304.75620000000004</v>
      </c>
      <c r="C42" s="19">
        <v>289.6579</v>
      </c>
      <c r="D42" s="19">
        <v>299.1935</v>
      </c>
      <c r="E42" s="19">
        <v>286.2396</v>
      </c>
      <c r="F42" s="20">
        <v>278.253</v>
      </c>
      <c r="G42" s="48">
        <f t="shared" si="2"/>
        <v>-2.790179975097786</v>
      </c>
      <c r="H42" s="48">
        <f t="shared" si="3"/>
        <v>-8.696525288082753</v>
      </c>
    </row>
    <row r="43" spans="1:8" ht="15">
      <c r="A43" s="13" t="s">
        <v>13</v>
      </c>
      <c r="B43" s="18">
        <v>341.7702</v>
      </c>
      <c r="C43" s="19">
        <v>322.8014</v>
      </c>
      <c r="D43" s="19">
        <v>321.277</v>
      </c>
      <c r="E43" s="19">
        <v>322.1634</v>
      </c>
      <c r="F43" s="20">
        <v>323.8724</v>
      </c>
      <c r="G43" s="48">
        <f t="shared" si="2"/>
        <v>0.5304761496805526</v>
      </c>
      <c r="H43" s="48">
        <f t="shared" si="3"/>
        <v>-5.2367936116138765</v>
      </c>
    </row>
    <row r="44" spans="1:8" ht="15">
      <c r="A44" s="13" t="s">
        <v>14</v>
      </c>
      <c r="B44" s="18">
        <v>376.4775</v>
      </c>
      <c r="C44" s="19">
        <v>354.8906</v>
      </c>
      <c r="D44" s="19">
        <v>355.408</v>
      </c>
      <c r="E44" s="19">
        <v>359.3477</v>
      </c>
      <c r="F44" s="20">
        <v>362.3288</v>
      </c>
      <c r="G44" s="48">
        <f t="shared" si="2"/>
        <v>0.8295864979795482</v>
      </c>
      <c r="H44" s="48">
        <f t="shared" si="3"/>
        <v>-3.7581794396743646</v>
      </c>
    </row>
    <row r="45" spans="1:8" ht="15">
      <c r="A45" s="13" t="s">
        <v>16</v>
      </c>
      <c r="B45" s="18">
        <v>443.7142</v>
      </c>
      <c r="C45" s="32">
        <v>384.3157</v>
      </c>
      <c r="D45" s="32">
        <v>384.3157</v>
      </c>
      <c r="E45" s="32">
        <v>384.3157</v>
      </c>
      <c r="F45" s="49">
        <v>384.3157</v>
      </c>
      <c r="G45" s="48">
        <f t="shared" si="2"/>
        <v>0</v>
      </c>
      <c r="H45" s="48">
        <f t="shared" si="3"/>
        <v>-13.386657447519141</v>
      </c>
    </row>
    <row r="46" spans="1:8" ht="15">
      <c r="A46" s="13" t="s">
        <v>29</v>
      </c>
      <c r="B46" s="18">
        <v>378.9121</v>
      </c>
      <c r="C46" s="19">
        <v>348.674</v>
      </c>
      <c r="D46" s="19">
        <v>350.0836</v>
      </c>
      <c r="E46" s="19">
        <v>350.4266</v>
      </c>
      <c r="F46" s="20">
        <v>350.1099</v>
      </c>
      <c r="G46" s="48">
        <f t="shared" si="2"/>
        <v>-0.09037555938962782</v>
      </c>
      <c r="H46" s="48">
        <f t="shared" si="3"/>
        <v>-7.601288003207088</v>
      </c>
    </row>
    <row r="47" spans="1:8" ht="15">
      <c r="A47" s="13" t="s">
        <v>39</v>
      </c>
      <c r="B47" s="18">
        <v>375.02750000000003</v>
      </c>
      <c r="C47" s="19">
        <v>382.4345</v>
      </c>
      <c r="D47" s="19">
        <v>381.9743</v>
      </c>
      <c r="E47" s="19">
        <v>380.7556</v>
      </c>
      <c r="F47" s="20">
        <v>380.3704</v>
      </c>
      <c r="G47" s="48">
        <f t="shared" si="2"/>
        <v>-0.10116725794708259</v>
      </c>
      <c r="H47" s="48">
        <f t="shared" si="3"/>
        <v>1.4246688576170925</v>
      </c>
    </row>
    <row r="48" spans="1:8" ht="15">
      <c r="A48" s="13" t="s">
        <v>31</v>
      </c>
      <c r="B48" s="18">
        <v>362.8573</v>
      </c>
      <c r="C48" s="19">
        <v>325.7278</v>
      </c>
      <c r="D48" s="19">
        <v>319.8997</v>
      </c>
      <c r="E48" s="19">
        <v>325.9598</v>
      </c>
      <c r="F48" s="20">
        <v>326.167</v>
      </c>
      <c r="G48" s="48">
        <f t="shared" si="2"/>
        <v>0.06356612073021495</v>
      </c>
      <c r="H48" s="48">
        <f t="shared" si="3"/>
        <v>-10.111495621005844</v>
      </c>
    </row>
    <row r="49" spans="1:8" ht="15">
      <c r="A49" s="13" t="s">
        <v>17</v>
      </c>
      <c r="B49" s="22">
        <v>404.98470000000003</v>
      </c>
      <c r="C49" s="25">
        <v>402.5564</v>
      </c>
      <c r="D49" s="25">
        <v>407.8514</v>
      </c>
      <c r="E49" s="25">
        <v>407.6099</v>
      </c>
      <c r="F49" s="34">
        <v>413.2855</v>
      </c>
      <c r="G49" s="48">
        <f t="shared" si="2"/>
        <v>1.3924097525599848</v>
      </c>
      <c r="H49" s="48">
        <f t="shared" si="3"/>
        <v>2.0496576784258593</v>
      </c>
    </row>
    <row r="50" spans="1:8" ht="15">
      <c r="A50" s="13" t="s">
        <v>40</v>
      </c>
      <c r="B50" s="22" t="s">
        <v>21</v>
      </c>
      <c r="C50" s="25">
        <v>373.9009</v>
      </c>
      <c r="D50" s="25">
        <v>375.5587</v>
      </c>
      <c r="E50" s="25">
        <v>375</v>
      </c>
      <c r="F50" s="34">
        <v>376.1844</v>
      </c>
      <c r="G50" s="48">
        <f t="shared" si="2"/>
        <v>0.31583999999999435</v>
      </c>
      <c r="H50" s="48" t="s">
        <v>15</v>
      </c>
    </row>
    <row r="51" spans="1:8" ht="15">
      <c r="A51" s="13" t="s">
        <v>32</v>
      </c>
      <c r="B51" s="18">
        <v>345.5783</v>
      </c>
      <c r="C51" s="19">
        <v>337.3191</v>
      </c>
      <c r="D51" s="19">
        <v>344.758</v>
      </c>
      <c r="E51" s="19">
        <v>340.3043</v>
      </c>
      <c r="F51" s="20">
        <v>340.2292</v>
      </c>
      <c r="G51" s="48">
        <f t="shared" si="2"/>
        <v>-0.02206848400095396</v>
      </c>
      <c r="H51" s="48">
        <f t="shared" si="3"/>
        <v>-1.5478691804433424</v>
      </c>
    </row>
    <row r="52" spans="1:8" ht="15">
      <c r="A52" s="13" t="s">
        <v>26</v>
      </c>
      <c r="B52" s="18">
        <v>379.9955</v>
      </c>
      <c r="C52" s="25">
        <v>366.5421</v>
      </c>
      <c r="D52" s="25">
        <v>368.5836</v>
      </c>
      <c r="E52" s="25">
        <v>369.6619</v>
      </c>
      <c r="F52" s="34">
        <v>372.6812</v>
      </c>
      <c r="G52" s="48">
        <f t="shared" si="2"/>
        <v>0.8167733812978923</v>
      </c>
      <c r="H52" s="48">
        <f t="shared" si="3"/>
        <v>-1.9248385836148145</v>
      </c>
    </row>
    <row r="53" spans="1:8" ht="15">
      <c r="A53" s="13" t="s">
        <v>19</v>
      </c>
      <c r="B53" s="18">
        <v>378.6035</v>
      </c>
      <c r="C53" s="25">
        <v>372.1293</v>
      </c>
      <c r="D53" s="25">
        <v>366.1324</v>
      </c>
      <c r="E53" s="25">
        <v>366.7946</v>
      </c>
      <c r="F53" s="34">
        <v>368.413</v>
      </c>
      <c r="G53" s="48">
        <f t="shared" si="2"/>
        <v>0.4412278697669052</v>
      </c>
      <c r="H53" s="48">
        <f t="shared" si="3"/>
        <v>-2.691602164269483</v>
      </c>
    </row>
    <row r="54" spans="1:8" ht="15">
      <c r="A54" s="13" t="s">
        <v>41</v>
      </c>
      <c r="B54" s="18">
        <v>369.1089</v>
      </c>
      <c r="C54" s="25">
        <v>367.1437</v>
      </c>
      <c r="D54" s="25">
        <v>362.0452</v>
      </c>
      <c r="E54" s="25">
        <v>362.0408</v>
      </c>
      <c r="F54" s="34">
        <v>363.7947</v>
      </c>
      <c r="G54" s="48">
        <f t="shared" si="2"/>
        <v>0.48444816164365534</v>
      </c>
      <c r="H54" s="48">
        <f t="shared" si="3"/>
        <v>-1.4397377034257488</v>
      </c>
    </row>
    <row r="55" spans="1:8" ht="15">
      <c r="A55" s="13" t="s">
        <v>23</v>
      </c>
      <c r="B55" s="18">
        <v>403.9651</v>
      </c>
      <c r="C55" s="25">
        <v>389.7351</v>
      </c>
      <c r="D55" s="25">
        <v>389.718</v>
      </c>
      <c r="E55" s="25">
        <v>387.984</v>
      </c>
      <c r="F55" s="34">
        <v>388.7891</v>
      </c>
      <c r="G55" s="48">
        <f t="shared" si="2"/>
        <v>0.20750855705391302</v>
      </c>
      <c r="H55" s="48">
        <f t="shared" si="3"/>
        <v>-3.7567601755696245</v>
      </c>
    </row>
    <row r="56" spans="1:8" ht="15">
      <c r="A56" s="13" t="s">
        <v>30</v>
      </c>
      <c r="B56" s="18">
        <v>388.15020000000004</v>
      </c>
      <c r="C56" s="19">
        <v>340.1179</v>
      </c>
      <c r="D56" s="19">
        <v>344.6952</v>
      </c>
      <c r="E56" s="19">
        <v>343.2957</v>
      </c>
      <c r="F56" s="20">
        <v>341.5575</v>
      </c>
      <c r="G56" s="48">
        <f t="shared" si="2"/>
        <v>-0.506327344036066</v>
      </c>
      <c r="H56" s="48">
        <f t="shared" si="3"/>
        <v>-12.003781010546959</v>
      </c>
    </row>
    <row r="57" spans="1:8" ht="15">
      <c r="A57" s="13" t="s">
        <v>42</v>
      </c>
      <c r="B57" s="50">
        <v>356.84270000000004</v>
      </c>
      <c r="C57" s="51">
        <v>350.7199</v>
      </c>
      <c r="D57" s="51">
        <v>352.603</v>
      </c>
      <c r="E57" s="51">
        <v>352.2977</v>
      </c>
      <c r="F57" s="52">
        <v>350.7755</v>
      </c>
      <c r="G57" s="53">
        <f t="shared" si="2"/>
        <v>-0.43207775696519946</v>
      </c>
      <c r="H57" s="48">
        <f t="shared" si="3"/>
        <v>-1.7002449538690314</v>
      </c>
    </row>
    <row r="58" spans="1:8" ht="15">
      <c r="A58" s="54" t="s">
        <v>33</v>
      </c>
      <c r="B58" s="55">
        <v>372.1084</v>
      </c>
      <c r="C58" s="56">
        <v>352.125</v>
      </c>
      <c r="D58" s="56">
        <v>352.4029</v>
      </c>
      <c r="E58" s="56">
        <v>352.7744</v>
      </c>
      <c r="F58" s="56">
        <v>354.9201</v>
      </c>
      <c r="G58" s="57">
        <f t="shared" si="2"/>
        <v>0.6082357449973586</v>
      </c>
      <c r="H58" s="58">
        <f t="shared" si="3"/>
        <v>-4.6191647380172185</v>
      </c>
    </row>
    <row r="59" spans="1:8" ht="15.75" thickBot="1">
      <c r="A59" s="44" t="s">
        <v>43</v>
      </c>
      <c r="B59" s="44"/>
      <c r="C59" s="44"/>
      <c r="D59" s="44"/>
      <c r="E59" s="44"/>
      <c r="F59" s="44"/>
      <c r="G59" s="44"/>
      <c r="H59" s="44"/>
    </row>
    <row r="60" spans="1:8" ht="15">
      <c r="A60" s="13" t="s">
        <v>35</v>
      </c>
      <c r="B60" s="59">
        <v>272.1</v>
      </c>
      <c r="C60" s="15">
        <v>260.15</v>
      </c>
      <c r="D60" s="15">
        <v>270.06</v>
      </c>
      <c r="E60" s="15">
        <v>269.9</v>
      </c>
      <c r="F60" s="16">
        <v>261.62</v>
      </c>
      <c r="G60" s="17">
        <f>F60/E60*100-100</f>
        <v>-3.067802889959239</v>
      </c>
      <c r="H60" s="17">
        <f>F60/B60*100-100</f>
        <v>-3.851525174568181</v>
      </c>
    </row>
    <row r="61" spans="1:8" ht="15">
      <c r="A61" s="13" t="s">
        <v>11</v>
      </c>
      <c r="B61" s="60">
        <v>268.79</v>
      </c>
      <c r="C61" s="25" t="s">
        <v>15</v>
      </c>
      <c r="D61" s="25" t="s">
        <v>15</v>
      </c>
      <c r="E61" s="25" t="s">
        <v>15</v>
      </c>
      <c r="F61" s="34">
        <v>206.53</v>
      </c>
      <c r="G61" s="17" t="s">
        <v>15</v>
      </c>
      <c r="H61" s="17">
        <f>F61/B61*100-100</f>
        <v>-23.163064102087134</v>
      </c>
    </row>
    <row r="62" spans="1:8" ht="15">
      <c r="A62" s="13" t="s">
        <v>27</v>
      </c>
      <c r="B62" s="60" t="s">
        <v>15</v>
      </c>
      <c r="C62" s="25" t="s">
        <v>15</v>
      </c>
      <c r="D62" s="25" t="s">
        <v>15</v>
      </c>
      <c r="E62" s="25" t="s">
        <v>21</v>
      </c>
      <c r="F62" s="34" t="s">
        <v>15</v>
      </c>
      <c r="G62" s="17" t="s">
        <v>15</v>
      </c>
      <c r="H62" s="17" t="s">
        <v>15</v>
      </c>
    </row>
    <row r="63" spans="1:8" ht="15">
      <c r="A63" s="13" t="s">
        <v>25</v>
      </c>
      <c r="B63" s="60">
        <v>333.2402</v>
      </c>
      <c r="C63" s="25">
        <v>278.6582</v>
      </c>
      <c r="D63" s="25">
        <v>274.6444</v>
      </c>
      <c r="E63" s="25">
        <v>274.0901</v>
      </c>
      <c r="F63" s="34">
        <v>281.3687</v>
      </c>
      <c r="G63" s="17">
        <f aca="true" t="shared" si="4" ref="G63:G74">F63/E63*100-100</f>
        <v>2.655550127494564</v>
      </c>
      <c r="H63" s="17">
        <f aca="true" t="shared" si="5" ref="H63:H74">F63/B63*100-100</f>
        <v>-15.565799084264157</v>
      </c>
    </row>
    <row r="64" spans="1:8" ht="15">
      <c r="A64" s="13" t="s">
        <v>20</v>
      </c>
      <c r="B64" s="61">
        <v>324.49</v>
      </c>
      <c r="C64" s="32">
        <v>331.99</v>
      </c>
      <c r="D64" s="32">
        <v>321.69</v>
      </c>
      <c r="E64" s="32">
        <v>334.29</v>
      </c>
      <c r="F64" s="49">
        <v>332.21</v>
      </c>
      <c r="G64" s="17">
        <f t="shared" si="4"/>
        <v>-0.622214245116524</v>
      </c>
      <c r="H64" s="17">
        <f t="shared" si="5"/>
        <v>2.3791180005546977</v>
      </c>
    </row>
    <row r="65" spans="1:8" ht="15">
      <c r="A65" s="13" t="s">
        <v>22</v>
      </c>
      <c r="B65" s="62">
        <v>331.96</v>
      </c>
      <c r="C65" s="19">
        <v>342.94</v>
      </c>
      <c r="D65" s="19">
        <v>346.5</v>
      </c>
      <c r="E65" s="19">
        <v>338.09</v>
      </c>
      <c r="F65" s="20">
        <v>343.03</v>
      </c>
      <c r="G65" s="48">
        <f t="shared" si="4"/>
        <v>1.4611493980892618</v>
      </c>
      <c r="H65" s="48">
        <f t="shared" si="5"/>
        <v>3.334739125195796</v>
      </c>
    </row>
    <row r="66" spans="1:8" ht="15">
      <c r="A66" s="13" t="s">
        <v>24</v>
      </c>
      <c r="B66" s="62">
        <v>315.6322</v>
      </c>
      <c r="C66" s="32">
        <v>320.023</v>
      </c>
      <c r="D66" s="32">
        <v>336.5775</v>
      </c>
      <c r="E66" s="32">
        <v>319.7756</v>
      </c>
      <c r="F66" s="49">
        <v>323.0686</v>
      </c>
      <c r="G66" s="17">
        <f t="shared" si="4"/>
        <v>1.029784636476336</v>
      </c>
      <c r="H66" s="48">
        <f t="shared" si="5"/>
        <v>2.3560333831592573</v>
      </c>
    </row>
    <row r="67" spans="1:8" ht="15">
      <c r="A67" s="13" t="s">
        <v>12</v>
      </c>
      <c r="B67" s="60">
        <v>321.9026</v>
      </c>
      <c r="C67" s="25">
        <v>252.1412</v>
      </c>
      <c r="D67" s="25">
        <v>330.1288</v>
      </c>
      <c r="E67" s="25">
        <v>296.8967</v>
      </c>
      <c r="F67" s="34">
        <v>288.8916</v>
      </c>
      <c r="G67" s="48">
        <f t="shared" si="4"/>
        <v>-2.6962576545983836</v>
      </c>
      <c r="H67" s="48">
        <f t="shared" si="5"/>
        <v>-10.254965321808527</v>
      </c>
    </row>
    <row r="68" spans="1:8" ht="15">
      <c r="A68" s="13" t="s">
        <v>13</v>
      </c>
      <c r="B68" s="60">
        <v>234.5429</v>
      </c>
      <c r="C68" s="25">
        <v>236.9043</v>
      </c>
      <c r="D68" s="25">
        <v>257.1265</v>
      </c>
      <c r="E68" s="25">
        <v>222.883</v>
      </c>
      <c r="F68" s="34">
        <v>220.3275</v>
      </c>
      <c r="G68" s="17">
        <f t="shared" si="4"/>
        <v>-1.1465656869299181</v>
      </c>
      <c r="H68" s="48">
        <f t="shared" si="5"/>
        <v>-6.060895469442912</v>
      </c>
    </row>
    <row r="69" spans="1:8" ht="15">
      <c r="A69" s="13" t="s">
        <v>14</v>
      </c>
      <c r="B69" s="60">
        <v>337.52</v>
      </c>
      <c r="C69" s="25">
        <v>315.33</v>
      </c>
      <c r="D69" s="25">
        <v>318.17</v>
      </c>
      <c r="E69" s="25">
        <v>317.07</v>
      </c>
      <c r="F69" s="34">
        <v>325.91</v>
      </c>
      <c r="G69" s="17">
        <f t="shared" si="4"/>
        <v>2.788027880278804</v>
      </c>
      <c r="H69" s="17">
        <f t="shared" si="5"/>
        <v>-3.43979616022753</v>
      </c>
    </row>
    <row r="70" spans="1:8" ht="15">
      <c r="A70" s="13" t="s">
        <v>39</v>
      </c>
      <c r="B70" s="60">
        <v>297</v>
      </c>
      <c r="C70" s="25">
        <v>266</v>
      </c>
      <c r="D70" s="25">
        <v>282</v>
      </c>
      <c r="E70" s="25">
        <v>290</v>
      </c>
      <c r="F70" s="34">
        <v>292</v>
      </c>
      <c r="G70" s="48">
        <f t="shared" si="4"/>
        <v>0.6896551724137936</v>
      </c>
      <c r="H70" s="17">
        <f t="shared" si="5"/>
        <v>-1.6835016835016887</v>
      </c>
    </row>
    <row r="71" spans="1:8" ht="15">
      <c r="A71" s="13" t="s">
        <v>31</v>
      </c>
      <c r="B71" s="62">
        <v>253.4</v>
      </c>
      <c r="C71" s="19">
        <v>266.11</v>
      </c>
      <c r="D71" s="19">
        <v>264.18</v>
      </c>
      <c r="E71" s="19">
        <v>260.83</v>
      </c>
      <c r="F71" s="20">
        <v>252.98</v>
      </c>
      <c r="G71" s="48">
        <f t="shared" si="4"/>
        <v>-3.0096231261741337</v>
      </c>
      <c r="H71" s="48">
        <f t="shared" si="5"/>
        <v>-0.1657458563535954</v>
      </c>
    </row>
    <row r="72" spans="1:8" ht="15">
      <c r="A72" s="13" t="s">
        <v>26</v>
      </c>
      <c r="B72" s="62">
        <v>341.6</v>
      </c>
      <c r="C72" s="25">
        <v>306.48</v>
      </c>
      <c r="D72" s="25">
        <v>330.41</v>
      </c>
      <c r="E72" s="25">
        <v>332</v>
      </c>
      <c r="F72" s="34">
        <v>320.82</v>
      </c>
      <c r="G72" s="48">
        <f t="shared" si="4"/>
        <v>-3.367469879518069</v>
      </c>
      <c r="H72" s="48">
        <f t="shared" si="5"/>
        <v>-6.0831381733021175</v>
      </c>
    </row>
    <row r="73" spans="1:8" ht="15">
      <c r="A73" s="13" t="s">
        <v>19</v>
      </c>
      <c r="B73" s="60">
        <v>308.8</v>
      </c>
      <c r="C73" s="25">
        <v>280</v>
      </c>
      <c r="D73" s="25">
        <v>220</v>
      </c>
      <c r="E73" s="25">
        <v>260.8</v>
      </c>
      <c r="F73" s="34" t="s">
        <v>15</v>
      </c>
      <c r="G73" s="17" t="s">
        <v>15</v>
      </c>
      <c r="H73" s="17" t="s">
        <v>15</v>
      </c>
    </row>
    <row r="74" spans="1:8" ht="15">
      <c r="A74" s="13" t="s">
        <v>23</v>
      </c>
      <c r="B74" s="60">
        <v>384.817</v>
      </c>
      <c r="C74" s="25">
        <v>371.6494</v>
      </c>
      <c r="D74" s="25">
        <v>359.4752</v>
      </c>
      <c r="E74" s="25">
        <v>356.9854</v>
      </c>
      <c r="F74" s="34">
        <v>363.4176</v>
      </c>
      <c r="G74" s="48">
        <f t="shared" si="4"/>
        <v>1.8018103821612783</v>
      </c>
      <c r="H74" s="48">
        <f t="shared" si="5"/>
        <v>-5.560928961038627</v>
      </c>
    </row>
    <row r="75" spans="1:8" ht="15">
      <c r="A75" s="13" t="s">
        <v>40</v>
      </c>
      <c r="B75" s="60" t="s">
        <v>21</v>
      </c>
      <c r="C75" s="25">
        <v>343</v>
      </c>
      <c r="D75" s="25">
        <v>346.33</v>
      </c>
      <c r="E75" s="25">
        <v>352.8</v>
      </c>
      <c r="F75" s="34" t="s">
        <v>15</v>
      </c>
      <c r="G75" s="17" t="s">
        <v>15</v>
      </c>
      <c r="H75" s="48" t="s">
        <v>15</v>
      </c>
    </row>
    <row r="76" spans="1:8" ht="15">
      <c r="A76" s="13" t="s">
        <v>18</v>
      </c>
      <c r="B76" s="60" t="s">
        <v>15</v>
      </c>
      <c r="C76" s="25" t="s">
        <v>15</v>
      </c>
      <c r="D76" s="25" t="s">
        <v>15</v>
      </c>
      <c r="E76" s="25" t="s">
        <v>15</v>
      </c>
      <c r="F76" s="34" t="s">
        <v>15</v>
      </c>
      <c r="G76" s="48" t="s">
        <v>15</v>
      </c>
      <c r="H76" s="48" t="s">
        <v>15</v>
      </c>
    </row>
    <row r="77" spans="1:8" ht="15">
      <c r="A77" s="13" t="s">
        <v>32</v>
      </c>
      <c r="B77" s="60" t="s">
        <v>15</v>
      </c>
      <c r="C77" s="25" t="s">
        <v>15</v>
      </c>
      <c r="D77" s="25" t="s">
        <v>15</v>
      </c>
      <c r="E77" s="25" t="s">
        <v>15</v>
      </c>
      <c r="F77" s="34" t="s">
        <v>15</v>
      </c>
      <c r="G77" s="17" t="s">
        <v>15</v>
      </c>
      <c r="H77" s="17" t="s">
        <v>15</v>
      </c>
    </row>
    <row r="78" spans="1:8" ht="15">
      <c r="A78" s="13" t="s">
        <v>17</v>
      </c>
      <c r="B78" s="60" t="s">
        <v>15</v>
      </c>
      <c r="C78" s="25">
        <v>431.37</v>
      </c>
      <c r="D78" s="25" t="s">
        <v>15</v>
      </c>
      <c r="E78" s="25">
        <v>284.79</v>
      </c>
      <c r="F78" s="34">
        <v>282.36</v>
      </c>
      <c r="G78" s="17">
        <f>F78/E78*100-100</f>
        <v>-0.8532602970609986</v>
      </c>
      <c r="H78" s="17" t="s">
        <v>15</v>
      </c>
    </row>
    <row r="79" spans="1:8" ht="15">
      <c r="A79" s="13" t="s">
        <v>28</v>
      </c>
      <c r="B79" s="60" t="s">
        <v>15</v>
      </c>
      <c r="C79" s="25" t="s">
        <v>15</v>
      </c>
      <c r="D79" s="25" t="s">
        <v>15</v>
      </c>
      <c r="E79" s="25" t="s">
        <v>15</v>
      </c>
      <c r="F79" s="34" t="s">
        <v>15</v>
      </c>
      <c r="G79" s="17" t="s">
        <v>15</v>
      </c>
      <c r="H79" s="17" t="s">
        <v>15</v>
      </c>
    </row>
    <row r="80" spans="1:8" ht="15">
      <c r="A80" s="13" t="s">
        <v>41</v>
      </c>
      <c r="B80" s="63" t="s">
        <v>15</v>
      </c>
      <c r="C80" s="51" t="s">
        <v>15</v>
      </c>
      <c r="D80" s="51" t="s">
        <v>15</v>
      </c>
      <c r="E80" s="51" t="s">
        <v>15</v>
      </c>
      <c r="F80" s="52" t="s">
        <v>15</v>
      </c>
      <c r="G80" s="64" t="s">
        <v>15</v>
      </c>
      <c r="H80" s="17" t="s">
        <v>15</v>
      </c>
    </row>
    <row r="81" spans="1:8" ht="15">
      <c r="A81" s="54" t="s">
        <v>33</v>
      </c>
      <c r="B81" s="56">
        <v>322.6222</v>
      </c>
      <c r="C81" s="56">
        <v>289.1766</v>
      </c>
      <c r="D81" s="56">
        <v>285.6203</v>
      </c>
      <c r="E81" s="56">
        <v>285.0579</v>
      </c>
      <c r="F81" s="56">
        <v>289.7191</v>
      </c>
      <c r="G81" s="57">
        <f>F81/E81*100-100</f>
        <v>1.635176572899752</v>
      </c>
      <c r="H81" s="58">
        <f>F81/B81*100-100</f>
        <v>-10.198647210266373</v>
      </c>
    </row>
    <row r="82" spans="1:8" ht="15.75" thickBot="1">
      <c r="A82" s="44" t="s">
        <v>44</v>
      </c>
      <c r="B82" s="44"/>
      <c r="C82" s="44"/>
      <c r="D82" s="44"/>
      <c r="E82" s="44"/>
      <c r="F82" s="44"/>
      <c r="G82" s="44"/>
      <c r="H82" s="44"/>
    </row>
    <row r="83" spans="1:8" ht="15">
      <c r="A83" s="13" t="s">
        <v>35</v>
      </c>
      <c r="B83" s="65">
        <v>223.5326</v>
      </c>
      <c r="C83" s="15">
        <v>228.8881</v>
      </c>
      <c r="D83" s="15">
        <v>229.417</v>
      </c>
      <c r="E83" s="15">
        <v>225.5096</v>
      </c>
      <c r="F83" s="45">
        <v>224.773</v>
      </c>
      <c r="G83" s="17">
        <f>F83/E83*100-100</f>
        <v>-0.3266379790483427</v>
      </c>
      <c r="H83" s="17">
        <f>F83/B83*100-100</f>
        <v>0.5549078747350507</v>
      </c>
    </row>
    <row r="84" spans="1:8" ht="15">
      <c r="A84" s="13" t="s">
        <v>25</v>
      </c>
      <c r="B84" s="66">
        <v>276.0708</v>
      </c>
      <c r="C84" s="67">
        <v>239.4074</v>
      </c>
      <c r="D84" s="67">
        <v>237.3457</v>
      </c>
      <c r="E84" s="67">
        <v>234.1903</v>
      </c>
      <c r="F84" s="68">
        <v>239.385</v>
      </c>
      <c r="G84" s="17">
        <f>F84/E84*100-100</f>
        <v>2.218153356479746</v>
      </c>
      <c r="H84" s="17">
        <f>F84/B84*100-100</f>
        <v>-13.28854772036739</v>
      </c>
    </row>
    <row r="85" spans="1:8" ht="15">
      <c r="A85" s="13" t="s">
        <v>11</v>
      </c>
      <c r="B85" s="66">
        <v>214.35410000000002</v>
      </c>
      <c r="C85" s="69">
        <v>202.408</v>
      </c>
      <c r="D85" s="69">
        <v>206.7724</v>
      </c>
      <c r="E85" s="69">
        <v>206.8751</v>
      </c>
      <c r="F85" s="70">
        <v>204.6903</v>
      </c>
      <c r="G85" s="48">
        <f>F85/E85*100-100</f>
        <v>-1.056096166237495</v>
      </c>
      <c r="H85" s="48">
        <f>F85/B85*100-100</f>
        <v>-4.508334573493116</v>
      </c>
    </row>
    <row r="86" spans="1:8" ht="15">
      <c r="A86" s="13" t="s">
        <v>27</v>
      </c>
      <c r="B86" s="60" t="s">
        <v>21</v>
      </c>
      <c r="C86" s="25">
        <v>222.7339</v>
      </c>
      <c r="D86" s="25">
        <v>235.7693</v>
      </c>
      <c r="E86" s="25" t="s">
        <v>21</v>
      </c>
      <c r="F86" s="30" t="s">
        <v>21</v>
      </c>
      <c r="G86" s="17" t="s">
        <v>15</v>
      </c>
      <c r="H86" s="48" t="s">
        <v>15</v>
      </c>
    </row>
    <row r="87" spans="1:8" ht="15">
      <c r="A87" s="13" t="s">
        <v>20</v>
      </c>
      <c r="B87" s="61">
        <v>159.6014</v>
      </c>
      <c r="C87" s="25" t="s">
        <v>21</v>
      </c>
      <c r="D87" s="25" t="s">
        <v>21</v>
      </c>
      <c r="E87" s="25" t="s">
        <v>21</v>
      </c>
      <c r="F87" s="30" t="s">
        <v>21</v>
      </c>
      <c r="G87" s="17" t="s">
        <v>15</v>
      </c>
      <c r="H87" s="17" t="s">
        <v>15</v>
      </c>
    </row>
    <row r="88" spans="1:8" ht="15">
      <c r="A88" s="13" t="s">
        <v>22</v>
      </c>
      <c r="B88" s="66">
        <v>225.7777</v>
      </c>
      <c r="C88" s="32">
        <v>231.8468</v>
      </c>
      <c r="D88" s="32">
        <v>230.7658</v>
      </c>
      <c r="E88" s="32">
        <v>223.0958</v>
      </c>
      <c r="F88" s="46">
        <v>228.6312</v>
      </c>
      <c r="G88" s="48">
        <f aca="true" t="shared" si="6" ref="G88:G109">F88/E88*100-100</f>
        <v>2.481176248051284</v>
      </c>
      <c r="H88" s="48">
        <f aca="true" t="shared" si="7" ref="H88:H111">F88/B88*100-100</f>
        <v>1.2638537818394013</v>
      </c>
    </row>
    <row r="89" spans="1:8" ht="15">
      <c r="A89" s="13" t="s">
        <v>24</v>
      </c>
      <c r="B89" s="61">
        <v>226.74560000000002</v>
      </c>
      <c r="C89" s="32">
        <v>230.2078</v>
      </c>
      <c r="D89" s="32">
        <v>228.4646</v>
      </c>
      <c r="E89" s="32">
        <v>225.3978</v>
      </c>
      <c r="F89" s="49">
        <v>228.5669</v>
      </c>
      <c r="G89" s="48">
        <f t="shared" si="6"/>
        <v>1.406003075451494</v>
      </c>
      <c r="H89" s="48">
        <f t="shared" si="7"/>
        <v>0.8032349911089653</v>
      </c>
    </row>
    <row r="90" spans="1:8" ht="15">
      <c r="A90" s="13" t="s">
        <v>36</v>
      </c>
      <c r="B90" s="66">
        <v>210.1799</v>
      </c>
      <c r="C90" s="69">
        <v>198.4832</v>
      </c>
      <c r="D90" s="69">
        <v>191.9347</v>
      </c>
      <c r="E90" s="69">
        <v>191.0554</v>
      </c>
      <c r="F90" s="71">
        <v>189.5125</v>
      </c>
      <c r="G90" s="48">
        <f t="shared" si="6"/>
        <v>-0.8075668104643938</v>
      </c>
      <c r="H90" s="48">
        <f t="shared" si="7"/>
        <v>-9.833195276998424</v>
      </c>
    </row>
    <row r="91" spans="1:8" ht="15">
      <c r="A91" s="13" t="s">
        <v>18</v>
      </c>
      <c r="B91" s="72" t="s">
        <v>15</v>
      </c>
      <c r="C91" s="67">
        <v>217.9271</v>
      </c>
      <c r="D91" s="67">
        <v>217.9271</v>
      </c>
      <c r="E91" s="67">
        <v>217.9271</v>
      </c>
      <c r="F91" s="73">
        <v>217.9271</v>
      </c>
      <c r="G91" s="48">
        <f t="shared" si="6"/>
        <v>0</v>
      </c>
      <c r="H91" s="17" t="s">
        <v>15</v>
      </c>
    </row>
    <row r="92" spans="1:8" ht="15">
      <c r="A92" s="13" t="s">
        <v>37</v>
      </c>
      <c r="B92" s="66">
        <v>160</v>
      </c>
      <c r="C92" s="69">
        <v>162.5772</v>
      </c>
      <c r="D92" s="69">
        <v>164.1879</v>
      </c>
      <c r="E92" s="69">
        <v>163.2886</v>
      </c>
      <c r="F92" s="71">
        <v>173.0872</v>
      </c>
      <c r="G92" s="48">
        <f t="shared" si="6"/>
        <v>6.000786337809245</v>
      </c>
      <c r="H92" s="48">
        <f t="shared" si="7"/>
        <v>8.179500000000004</v>
      </c>
    </row>
    <row r="93" spans="1:8" ht="15">
      <c r="A93" s="13" t="s">
        <v>38</v>
      </c>
      <c r="B93" s="66">
        <v>262.9167</v>
      </c>
      <c r="C93" s="69">
        <v>254.7798</v>
      </c>
      <c r="D93" s="69">
        <v>253.143</v>
      </c>
      <c r="E93" s="69">
        <v>252.4778</v>
      </c>
      <c r="F93" s="71">
        <v>251.096</v>
      </c>
      <c r="G93" s="48">
        <f t="shared" si="6"/>
        <v>-0.5472956434189484</v>
      </c>
      <c r="H93" s="48">
        <f t="shared" si="7"/>
        <v>-4.4959867516974015</v>
      </c>
    </row>
    <row r="94" spans="1:8" ht="15">
      <c r="A94" s="13" t="s">
        <v>28</v>
      </c>
      <c r="B94" s="66">
        <v>212.5421</v>
      </c>
      <c r="C94" s="69">
        <v>222.1382</v>
      </c>
      <c r="D94" s="69">
        <v>203.3268</v>
      </c>
      <c r="E94" s="69">
        <v>221.646</v>
      </c>
      <c r="F94" s="71">
        <v>220.4235</v>
      </c>
      <c r="G94" s="48">
        <f t="shared" si="6"/>
        <v>-0.5515551825884444</v>
      </c>
      <c r="H94" s="48">
        <f t="shared" si="7"/>
        <v>3.708159465818767</v>
      </c>
    </row>
    <row r="95" spans="1:8" ht="15">
      <c r="A95" s="13" t="s">
        <v>12</v>
      </c>
      <c r="B95" s="66">
        <v>252.8932</v>
      </c>
      <c r="C95" s="69">
        <v>244.6706</v>
      </c>
      <c r="D95" s="69">
        <v>243.1517</v>
      </c>
      <c r="E95" s="69">
        <v>232.8677</v>
      </c>
      <c r="F95" s="71">
        <v>227.3621</v>
      </c>
      <c r="G95" s="48">
        <f t="shared" si="6"/>
        <v>-2.364260908661876</v>
      </c>
      <c r="H95" s="48">
        <f t="shared" si="7"/>
        <v>-10.095605575792476</v>
      </c>
    </row>
    <row r="96" spans="1:8" ht="15">
      <c r="A96" s="13" t="s">
        <v>13</v>
      </c>
      <c r="B96" s="66">
        <v>267.77680000000004</v>
      </c>
      <c r="C96" s="69">
        <v>260.4062</v>
      </c>
      <c r="D96" s="69">
        <v>259.881</v>
      </c>
      <c r="E96" s="69">
        <v>260.5755</v>
      </c>
      <c r="F96" s="71">
        <v>258.8474</v>
      </c>
      <c r="G96" s="48">
        <f t="shared" si="6"/>
        <v>-0.6631859096499824</v>
      </c>
      <c r="H96" s="48">
        <f t="shared" si="7"/>
        <v>-3.334642881683564</v>
      </c>
    </row>
    <row r="97" spans="1:8" ht="15">
      <c r="A97" s="13" t="s">
        <v>14</v>
      </c>
      <c r="B97" s="66">
        <v>273.2376</v>
      </c>
      <c r="C97" s="69">
        <v>276.7396</v>
      </c>
      <c r="D97" s="69">
        <v>272.37</v>
      </c>
      <c r="E97" s="69">
        <v>270.1975</v>
      </c>
      <c r="F97" s="71">
        <v>268.9532</v>
      </c>
      <c r="G97" s="48">
        <f t="shared" si="6"/>
        <v>-0.46051499366204496</v>
      </c>
      <c r="H97" s="48">
        <f t="shared" si="7"/>
        <v>-1.568012601486771</v>
      </c>
    </row>
    <row r="98" spans="1:8" ht="15">
      <c r="A98" s="13" t="s">
        <v>16</v>
      </c>
      <c r="B98" s="66">
        <v>173.6468</v>
      </c>
      <c r="C98" s="32">
        <v>175.317</v>
      </c>
      <c r="D98" s="32">
        <v>175.317</v>
      </c>
      <c r="E98" s="32">
        <v>175.317</v>
      </c>
      <c r="F98" s="49">
        <v>175.317</v>
      </c>
      <c r="G98" s="48">
        <f t="shared" si="6"/>
        <v>0</v>
      </c>
      <c r="H98" s="48">
        <f t="shared" si="7"/>
        <v>0.961837476993523</v>
      </c>
    </row>
    <row r="99" spans="1:8" ht="15">
      <c r="A99" s="13" t="s">
        <v>29</v>
      </c>
      <c r="B99" s="66">
        <v>237.8196</v>
      </c>
      <c r="C99" s="69">
        <v>239.0029</v>
      </c>
      <c r="D99" s="69">
        <v>240.256</v>
      </c>
      <c r="E99" s="69">
        <v>240.2935</v>
      </c>
      <c r="F99" s="71">
        <v>239.5476</v>
      </c>
      <c r="G99" s="48">
        <f t="shared" si="6"/>
        <v>-0.3104120585866781</v>
      </c>
      <c r="H99" s="48">
        <f t="shared" si="7"/>
        <v>0.7266011716443757</v>
      </c>
    </row>
    <row r="100" spans="1:8" ht="15">
      <c r="A100" s="13" t="s">
        <v>39</v>
      </c>
      <c r="B100" s="66">
        <v>326.7511</v>
      </c>
      <c r="C100" s="69">
        <v>319.4953</v>
      </c>
      <c r="D100" s="69">
        <v>319.3922</v>
      </c>
      <c r="E100" s="69">
        <v>315.0971</v>
      </c>
      <c r="F100" s="71">
        <v>312.2301</v>
      </c>
      <c r="G100" s="48">
        <f t="shared" si="6"/>
        <v>-0.9098782565755101</v>
      </c>
      <c r="H100" s="48">
        <f t="shared" si="7"/>
        <v>-4.444055429346676</v>
      </c>
    </row>
    <row r="101" spans="1:8" ht="15">
      <c r="A101" s="13" t="s">
        <v>31</v>
      </c>
      <c r="B101" s="66">
        <v>287.90070000000003</v>
      </c>
      <c r="C101" s="69">
        <v>278.181</v>
      </c>
      <c r="D101" s="69">
        <v>279.2062</v>
      </c>
      <c r="E101" s="69">
        <v>278.9674</v>
      </c>
      <c r="F101" s="71">
        <v>274.7215</v>
      </c>
      <c r="G101" s="48">
        <f t="shared" si="6"/>
        <v>-1.5220057970931435</v>
      </c>
      <c r="H101" s="48">
        <f t="shared" si="7"/>
        <v>-4.577689460289619</v>
      </c>
    </row>
    <row r="102" spans="1:8" ht="15">
      <c r="A102" s="13" t="s">
        <v>17</v>
      </c>
      <c r="B102" s="72">
        <v>248.22400000000002</v>
      </c>
      <c r="C102" s="67">
        <v>246.0929</v>
      </c>
      <c r="D102" s="67">
        <v>243.673</v>
      </c>
      <c r="E102" s="67">
        <v>242.6833</v>
      </c>
      <c r="F102" s="73">
        <v>239.3605</v>
      </c>
      <c r="G102" s="48">
        <f t="shared" si="6"/>
        <v>-1.3691918644587417</v>
      </c>
      <c r="H102" s="48">
        <f t="shared" si="7"/>
        <v>-3.5707667268273866</v>
      </c>
    </row>
    <row r="103" spans="1:8" ht="15">
      <c r="A103" s="13" t="s">
        <v>40</v>
      </c>
      <c r="B103" s="60" t="s">
        <v>21</v>
      </c>
      <c r="C103" s="25">
        <v>330.163</v>
      </c>
      <c r="D103" s="25">
        <v>327.0228</v>
      </c>
      <c r="E103" s="25">
        <v>324.0309</v>
      </c>
      <c r="F103" s="34">
        <v>323.6114</v>
      </c>
      <c r="G103" s="48">
        <f t="shared" si="6"/>
        <v>-0.1294629617113543</v>
      </c>
      <c r="H103" s="48" t="s">
        <v>15</v>
      </c>
    </row>
    <row r="104" spans="1:8" ht="15">
      <c r="A104" s="13" t="s">
        <v>32</v>
      </c>
      <c r="B104" s="66">
        <v>246.1886</v>
      </c>
      <c r="C104" s="69">
        <v>256.0895</v>
      </c>
      <c r="D104" s="69">
        <v>254.7251</v>
      </c>
      <c r="E104" s="69">
        <v>266.5514</v>
      </c>
      <c r="F104" s="71">
        <v>267.9182</v>
      </c>
      <c r="G104" s="48">
        <f t="shared" si="6"/>
        <v>0.5127716455437934</v>
      </c>
      <c r="H104" s="48">
        <f t="shared" si="7"/>
        <v>8.826403822110379</v>
      </c>
    </row>
    <row r="105" spans="1:8" ht="15">
      <c r="A105" s="13" t="s">
        <v>26</v>
      </c>
      <c r="B105" s="66">
        <v>264.4051</v>
      </c>
      <c r="C105" s="67">
        <v>263.3262</v>
      </c>
      <c r="D105" s="67">
        <v>253.9165</v>
      </c>
      <c r="E105" s="67">
        <v>249.941</v>
      </c>
      <c r="F105" s="73">
        <v>248.2499</v>
      </c>
      <c r="G105" s="48">
        <f t="shared" si="6"/>
        <v>-0.676599677523896</v>
      </c>
      <c r="H105" s="48">
        <f t="shared" si="7"/>
        <v>-6.110018301462418</v>
      </c>
    </row>
    <row r="106" spans="1:8" ht="15">
      <c r="A106" s="13" t="s">
        <v>19</v>
      </c>
      <c r="B106" s="66">
        <v>212.3596</v>
      </c>
      <c r="C106" s="67">
        <v>210.9823</v>
      </c>
      <c r="D106" s="67">
        <v>210.6926</v>
      </c>
      <c r="E106" s="67">
        <v>210.5335</v>
      </c>
      <c r="F106" s="73">
        <v>208.1753</v>
      </c>
      <c r="G106" s="48">
        <f t="shared" si="6"/>
        <v>-1.1201067763562662</v>
      </c>
      <c r="H106" s="48">
        <f t="shared" si="7"/>
        <v>-1.9703841973708762</v>
      </c>
    </row>
    <row r="107" spans="1:8" ht="15">
      <c r="A107" s="13" t="s">
        <v>41</v>
      </c>
      <c r="B107" s="66">
        <v>248.3914</v>
      </c>
      <c r="C107" s="69">
        <v>245.8005</v>
      </c>
      <c r="D107" s="69">
        <v>243.0825</v>
      </c>
      <c r="E107" s="69">
        <v>245.3231</v>
      </c>
      <c r="F107" s="71">
        <v>246.27</v>
      </c>
      <c r="G107" s="48">
        <f t="shared" si="6"/>
        <v>0.38598077392630614</v>
      </c>
      <c r="H107" s="48">
        <f t="shared" si="7"/>
        <v>-0.8540553336387546</v>
      </c>
    </row>
    <row r="108" spans="1:8" ht="15">
      <c r="A108" s="13" t="s">
        <v>23</v>
      </c>
      <c r="B108" s="72">
        <v>355.7493</v>
      </c>
      <c r="C108" s="67">
        <v>343.2777</v>
      </c>
      <c r="D108" s="67">
        <v>343.3915</v>
      </c>
      <c r="E108" s="67">
        <v>344.4713</v>
      </c>
      <c r="F108" s="73">
        <v>342.8924</v>
      </c>
      <c r="G108" s="48">
        <f t="shared" si="6"/>
        <v>-0.4583545857085909</v>
      </c>
      <c r="H108" s="48">
        <f t="shared" si="7"/>
        <v>-3.6140338153862928</v>
      </c>
    </row>
    <row r="109" spans="1:8" ht="15">
      <c r="A109" s="13" t="s">
        <v>30</v>
      </c>
      <c r="B109" s="66">
        <v>284.5004</v>
      </c>
      <c r="C109" s="69">
        <v>270.8811</v>
      </c>
      <c r="D109" s="69">
        <v>270.4903</v>
      </c>
      <c r="E109" s="69">
        <v>270.5404</v>
      </c>
      <c r="F109" s="71">
        <v>267.2003</v>
      </c>
      <c r="G109" s="48">
        <f t="shared" si="6"/>
        <v>-1.234603038954603</v>
      </c>
      <c r="H109" s="48">
        <f t="shared" si="7"/>
        <v>-6.080870185068278</v>
      </c>
    </row>
    <row r="110" spans="1:8" ht="15">
      <c r="A110" s="13" t="s">
        <v>42</v>
      </c>
      <c r="B110" s="74">
        <v>254.39950000000002</v>
      </c>
      <c r="C110" s="75">
        <v>263.2149</v>
      </c>
      <c r="D110" s="75">
        <v>248.0093</v>
      </c>
      <c r="E110" s="75">
        <v>241.8368</v>
      </c>
      <c r="F110" s="76" t="s">
        <v>15</v>
      </c>
      <c r="G110" s="17" t="s">
        <v>15</v>
      </c>
      <c r="H110" s="17" t="s">
        <v>15</v>
      </c>
    </row>
    <row r="111" spans="1:8" ht="15">
      <c r="A111" s="54" t="s">
        <v>33</v>
      </c>
      <c r="B111" s="77">
        <v>287.29740000000004</v>
      </c>
      <c r="C111" s="77">
        <v>280.7112</v>
      </c>
      <c r="D111" s="77">
        <v>279.3677</v>
      </c>
      <c r="E111" s="77">
        <v>278.1373</v>
      </c>
      <c r="F111" s="77">
        <v>276.9911</v>
      </c>
      <c r="G111" s="78">
        <f>F111/E111*100-100</f>
        <v>-0.4120986289864703</v>
      </c>
      <c r="H111" s="58">
        <f t="shared" si="7"/>
        <v>-3.5873279744265005</v>
      </c>
    </row>
    <row r="112" spans="1:8" ht="15.75" thickBot="1">
      <c r="A112" s="44" t="s">
        <v>45</v>
      </c>
      <c r="B112" s="44"/>
      <c r="C112" s="44"/>
      <c r="D112" s="44"/>
      <c r="E112" s="44"/>
      <c r="F112" s="44"/>
      <c r="G112" s="44"/>
      <c r="H112" s="44"/>
    </row>
    <row r="113" spans="1:8" ht="15">
      <c r="A113" s="13" t="s">
        <v>35</v>
      </c>
      <c r="B113" s="65">
        <v>256.5565</v>
      </c>
      <c r="C113" s="15">
        <v>236.80907485530182</v>
      </c>
      <c r="D113" s="15">
        <v>267.04974904179335</v>
      </c>
      <c r="E113" s="15">
        <v>245.7285238809862</v>
      </c>
      <c r="F113" s="45">
        <v>251.90584986363797</v>
      </c>
      <c r="G113" s="17">
        <f>F113/E113*100-100</f>
        <v>2.51388234670047</v>
      </c>
      <c r="H113" s="17">
        <f>F113/B113*100-100</f>
        <v>-1.8127196685182554</v>
      </c>
    </row>
    <row r="114" spans="1:8" ht="15">
      <c r="A114" s="13" t="s">
        <v>25</v>
      </c>
      <c r="B114" s="62">
        <v>314.3995</v>
      </c>
      <c r="C114" s="25">
        <v>293.5982</v>
      </c>
      <c r="D114" s="25">
        <v>292.4586</v>
      </c>
      <c r="E114" s="25">
        <v>292.8797</v>
      </c>
      <c r="F114" s="30">
        <v>293.535</v>
      </c>
      <c r="G114" s="17">
        <f>F114/E114*100-100</f>
        <v>0.22374374188447632</v>
      </c>
      <c r="H114" s="17">
        <f>F114/B114*100-100</f>
        <v>-6.63630190251574</v>
      </c>
    </row>
    <row r="115" spans="1:8" ht="15">
      <c r="A115" s="13" t="s">
        <v>11</v>
      </c>
      <c r="B115" s="60" t="s">
        <v>21</v>
      </c>
      <c r="C115" s="32">
        <v>191.5514</v>
      </c>
      <c r="D115" s="32">
        <v>207.0761</v>
      </c>
      <c r="E115" s="32">
        <v>202.5458</v>
      </c>
      <c r="F115" s="46">
        <v>194.8204</v>
      </c>
      <c r="G115" s="17">
        <f>F115/E115*100-100</f>
        <v>-3.8141496886136395</v>
      </c>
      <c r="H115" s="17" t="s">
        <v>15</v>
      </c>
    </row>
    <row r="116" spans="1:8" ht="15">
      <c r="A116" s="13" t="s">
        <v>27</v>
      </c>
      <c r="B116" s="60">
        <v>247.1776</v>
      </c>
      <c r="C116" s="25" t="s">
        <v>21</v>
      </c>
      <c r="D116" s="25" t="s">
        <v>21</v>
      </c>
      <c r="E116" s="25" t="s">
        <v>21</v>
      </c>
      <c r="F116" s="30" t="s">
        <v>21</v>
      </c>
      <c r="G116" s="17" t="s">
        <v>15</v>
      </c>
      <c r="H116" s="17" t="s">
        <v>15</v>
      </c>
    </row>
    <row r="117" spans="1:8" ht="15">
      <c r="A117" s="13" t="s">
        <v>20</v>
      </c>
      <c r="B117" s="60" t="s">
        <v>21</v>
      </c>
      <c r="C117" s="25" t="s">
        <v>21</v>
      </c>
      <c r="D117" s="25" t="s">
        <v>21</v>
      </c>
      <c r="E117" s="25" t="s">
        <v>21</v>
      </c>
      <c r="F117" s="30" t="s">
        <v>21</v>
      </c>
      <c r="G117" s="17" t="s">
        <v>15</v>
      </c>
      <c r="H117" s="17" t="s">
        <v>15</v>
      </c>
    </row>
    <row r="118" spans="1:8" ht="15">
      <c r="A118" s="13" t="s">
        <v>22</v>
      </c>
      <c r="B118" s="62">
        <v>329.6721</v>
      </c>
      <c r="C118" s="32">
        <v>319.0648</v>
      </c>
      <c r="D118" s="32">
        <v>313.8205</v>
      </c>
      <c r="E118" s="32">
        <v>318.7691</v>
      </c>
      <c r="F118" s="46">
        <v>334.8119</v>
      </c>
      <c r="G118" s="48">
        <f aca="true" t="shared" si="8" ref="G118:G123">F118/E118*100-100</f>
        <v>5.032733724818357</v>
      </c>
      <c r="H118" s="48">
        <f aca="true" t="shared" si="9" ref="H118:H123">F118/B118*100-100</f>
        <v>1.5590642944913924</v>
      </c>
    </row>
    <row r="119" spans="1:8" ht="15">
      <c r="A119" s="13" t="s">
        <v>24</v>
      </c>
      <c r="B119" s="61">
        <v>260.7873</v>
      </c>
      <c r="C119" s="25">
        <v>262.7468</v>
      </c>
      <c r="D119" s="25">
        <v>261.9568</v>
      </c>
      <c r="E119" s="25">
        <v>261.6233</v>
      </c>
      <c r="F119" s="34">
        <v>259.6726</v>
      </c>
      <c r="G119" s="48">
        <f t="shared" si="8"/>
        <v>-0.7456140183232804</v>
      </c>
      <c r="H119" s="48">
        <f t="shared" si="9"/>
        <v>-0.4274364587539452</v>
      </c>
    </row>
    <row r="120" spans="1:8" ht="15">
      <c r="A120" s="13" t="s">
        <v>36</v>
      </c>
      <c r="B120" s="62">
        <v>189.18970000000002</v>
      </c>
      <c r="C120" s="19">
        <v>202.2715</v>
      </c>
      <c r="D120" s="19">
        <v>207.5931</v>
      </c>
      <c r="E120" s="19">
        <v>207.9933</v>
      </c>
      <c r="F120" s="20">
        <v>202.0041</v>
      </c>
      <c r="G120" s="48">
        <f t="shared" si="8"/>
        <v>-2.879515830558006</v>
      </c>
      <c r="H120" s="48">
        <f t="shared" si="9"/>
        <v>6.773307426355643</v>
      </c>
    </row>
    <row r="121" spans="1:8" ht="15">
      <c r="A121" s="13" t="s">
        <v>18</v>
      </c>
      <c r="B121" s="61">
        <v>297.11</v>
      </c>
      <c r="C121" s="25">
        <v>344.65</v>
      </c>
      <c r="D121" s="25">
        <v>344.65</v>
      </c>
      <c r="E121" s="25">
        <v>344.65</v>
      </c>
      <c r="F121" s="34">
        <v>344.65</v>
      </c>
      <c r="G121" s="48">
        <f t="shared" si="8"/>
        <v>0</v>
      </c>
      <c r="H121" s="48">
        <f t="shared" si="9"/>
        <v>16.00080778162969</v>
      </c>
    </row>
    <row r="122" spans="1:8" ht="15">
      <c r="A122" s="13" t="s">
        <v>37</v>
      </c>
      <c r="B122" s="60">
        <v>205</v>
      </c>
      <c r="C122" s="25">
        <v>205</v>
      </c>
      <c r="D122" s="25" t="s">
        <v>15</v>
      </c>
      <c r="E122" s="25" t="s">
        <v>15</v>
      </c>
      <c r="F122" s="34">
        <v>205</v>
      </c>
      <c r="G122" s="17" t="s">
        <v>15</v>
      </c>
      <c r="H122" s="48">
        <f t="shared" si="9"/>
        <v>0</v>
      </c>
    </row>
    <row r="123" spans="1:8" ht="15">
      <c r="A123" s="13" t="s">
        <v>38</v>
      </c>
      <c r="B123" s="60">
        <v>349.8768</v>
      </c>
      <c r="C123" s="25">
        <v>349.4089</v>
      </c>
      <c r="D123" s="25">
        <v>348.9572</v>
      </c>
      <c r="E123" s="25">
        <v>348.2772</v>
      </c>
      <c r="F123" s="34">
        <v>346.6772</v>
      </c>
      <c r="G123" s="17">
        <f t="shared" si="8"/>
        <v>-0.4594041757542442</v>
      </c>
      <c r="H123" s="17">
        <f t="shared" si="9"/>
        <v>-0.9144933302236637</v>
      </c>
    </row>
    <row r="124" spans="1:8" ht="15">
      <c r="A124" s="13" t="s">
        <v>28</v>
      </c>
      <c r="B124" s="60">
        <v>231.78750000000002</v>
      </c>
      <c r="C124" s="25" t="s">
        <v>15</v>
      </c>
      <c r="D124" s="25" t="s">
        <v>15</v>
      </c>
      <c r="E124" s="25" t="s">
        <v>15</v>
      </c>
      <c r="F124" s="34" t="s">
        <v>15</v>
      </c>
      <c r="G124" s="17" t="s">
        <v>15</v>
      </c>
      <c r="H124" s="17" t="s">
        <v>15</v>
      </c>
    </row>
    <row r="125" spans="1:8" ht="15">
      <c r="A125" s="13" t="s">
        <v>12</v>
      </c>
      <c r="B125" s="62">
        <v>269.47700000000003</v>
      </c>
      <c r="C125" s="19">
        <v>280.0355</v>
      </c>
      <c r="D125" s="19">
        <v>271.2029</v>
      </c>
      <c r="E125" s="19">
        <v>273.3889</v>
      </c>
      <c r="F125" s="20">
        <v>263.2097</v>
      </c>
      <c r="G125" s="48">
        <f aca="true" t="shared" si="10" ref="G125:G141">F125/E125*100-100</f>
        <v>-3.723340633068858</v>
      </c>
      <c r="H125" s="48">
        <f aca="true" t="shared" si="11" ref="H125:H142">F125/B125*100-100</f>
        <v>-2.32572724202808</v>
      </c>
    </row>
    <row r="126" spans="1:8" ht="15">
      <c r="A126" s="13" t="s">
        <v>13</v>
      </c>
      <c r="B126" s="62">
        <v>333.1621</v>
      </c>
      <c r="C126" s="19">
        <v>326.6205</v>
      </c>
      <c r="D126" s="19">
        <v>325.5363</v>
      </c>
      <c r="E126" s="19">
        <v>329.2262</v>
      </c>
      <c r="F126" s="20">
        <v>328.0479</v>
      </c>
      <c r="G126" s="48">
        <f t="shared" si="10"/>
        <v>-0.35789982692749334</v>
      </c>
      <c r="H126" s="48">
        <f t="shared" si="11"/>
        <v>-1.5350485544424117</v>
      </c>
    </row>
    <row r="127" spans="1:8" ht="15">
      <c r="A127" s="13" t="s">
        <v>14</v>
      </c>
      <c r="B127" s="62">
        <v>348.47380000000004</v>
      </c>
      <c r="C127" s="32">
        <v>333.6384</v>
      </c>
      <c r="D127" s="32">
        <v>332.2162</v>
      </c>
      <c r="E127" s="32">
        <v>332.6986</v>
      </c>
      <c r="F127" s="49">
        <v>330.9862</v>
      </c>
      <c r="G127" s="48">
        <f t="shared" si="10"/>
        <v>-0.5147000919150173</v>
      </c>
      <c r="H127" s="48">
        <f t="shared" si="11"/>
        <v>-5.0183399727612255</v>
      </c>
    </row>
    <row r="128" spans="1:8" ht="15">
      <c r="A128" s="13" t="s">
        <v>16</v>
      </c>
      <c r="B128" s="62">
        <v>403.33</v>
      </c>
      <c r="C128" s="32">
        <v>382.17</v>
      </c>
      <c r="D128" s="32">
        <v>382.17</v>
      </c>
      <c r="E128" s="32">
        <v>382.17</v>
      </c>
      <c r="F128" s="49">
        <v>382.17</v>
      </c>
      <c r="G128" s="48">
        <f t="shared" si="10"/>
        <v>0</v>
      </c>
      <c r="H128" s="48">
        <f t="shared" si="11"/>
        <v>-5.246324349788011</v>
      </c>
    </row>
    <row r="129" spans="1:8" ht="15">
      <c r="A129" s="13" t="s">
        <v>29</v>
      </c>
      <c r="B129" s="62">
        <v>394.5993</v>
      </c>
      <c r="C129" s="19">
        <v>379.1115</v>
      </c>
      <c r="D129" s="19">
        <v>380.6361</v>
      </c>
      <c r="E129" s="19">
        <v>372.6234</v>
      </c>
      <c r="F129" s="20">
        <v>370.1951</v>
      </c>
      <c r="G129" s="48">
        <f t="shared" si="10"/>
        <v>-0.6516767331305431</v>
      </c>
      <c r="H129" s="48">
        <f t="shared" si="11"/>
        <v>-6.184552278729342</v>
      </c>
    </row>
    <row r="130" spans="1:8" ht="15">
      <c r="A130" s="13" t="s">
        <v>39</v>
      </c>
      <c r="B130" s="62">
        <v>405.9075</v>
      </c>
      <c r="C130" s="19">
        <v>404.3402</v>
      </c>
      <c r="D130" s="19">
        <v>404.5437</v>
      </c>
      <c r="E130" s="19">
        <v>402.6431</v>
      </c>
      <c r="F130" s="20">
        <v>403.8478</v>
      </c>
      <c r="G130" s="48">
        <f t="shared" si="10"/>
        <v>0.2991979745834499</v>
      </c>
      <c r="H130" s="48">
        <f t="shared" si="11"/>
        <v>-0.5074308801882239</v>
      </c>
    </row>
    <row r="131" spans="1:8" ht="15">
      <c r="A131" s="13" t="s">
        <v>31</v>
      </c>
      <c r="B131" s="62">
        <v>370.6496</v>
      </c>
      <c r="C131" s="19">
        <v>348.1881</v>
      </c>
      <c r="D131" s="19">
        <v>344.8167</v>
      </c>
      <c r="E131" s="19">
        <v>352.4563</v>
      </c>
      <c r="F131" s="20">
        <v>351.0928</v>
      </c>
      <c r="G131" s="48">
        <f t="shared" si="10"/>
        <v>-0.3868564698659043</v>
      </c>
      <c r="H131" s="48">
        <f t="shared" si="11"/>
        <v>-5.276358048140352</v>
      </c>
    </row>
    <row r="132" spans="1:8" ht="15">
      <c r="A132" s="13" t="s">
        <v>17</v>
      </c>
      <c r="B132" s="60">
        <v>443.9767</v>
      </c>
      <c r="C132" s="25">
        <v>434.8622</v>
      </c>
      <c r="D132" s="25">
        <v>436.1534</v>
      </c>
      <c r="E132" s="25">
        <v>437.4361</v>
      </c>
      <c r="F132" s="34">
        <v>442.0272</v>
      </c>
      <c r="G132" s="48">
        <f t="shared" si="10"/>
        <v>1.0495475796350462</v>
      </c>
      <c r="H132" s="48">
        <f t="shared" si="11"/>
        <v>-0.4390996194169645</v>
      </c>
    </row>
    <row r="133" spans="1:8" ht="15">
      <c r="A133" s="13" t="s">
        <v>40</v>
      </c>
      <c r="B133" s="60" t="s">
        <v>21</v>
      </c>
      <c r="C133" s="25">
        <v>393.8068</v>
      </c>
      <c r="D133" s="25">
        <v>388.5874</v>
      </c>
      <c r="E133" s="25">
        <v>392.0788</v>
      </c>
      <c r="F133" s="34">
        <v>387.1686</v>
      </c>
      <c r="G133" s="48">
        <f t="shared" si="10"/>
        <v>-1.252350292849286</v>
      </c>
      <c r="H133" s="48" t="s">
        <v>15</v>
      </c>
    </row>
    <row r="134" spans="1:8" ht="15">
      <c r="A134" s="13" t="s">
        <v>32</v>
      </c>
      <c r="B134" s="62">
        <v>222.1561</v>
      </c>
      <c r="C134" s="19">
        <v>265.4173</v>
      </c>
      <c r="D134" s="19">
        <v>250.0267</v>
      </c>
      <c r="E134" s="19">
        <v>227.2465</v>
      </c>
      <c r="F134" s="20">
        <v>245.6437</v>
      </c>
      <c r="G134" s="48">
        <f t="shared" si="10"/>
        <v>8.095702244038975</v>
      </c>
      <c r="H134" s="48">
        <f t="shared" si="11"/>
        <v>10.572565866973704</v>
      </c>
    </row>
    <row r="135" spans="1:8" ht="15">
      <c r="A135" s="13" t="s">
        <v>26</v>
      </c>
      <c r="B135" s="62">
        <v>355.97180000000003</v>
      </c>
      <c r="C135" s="25">
        <v>346.3912</v>
      </c>
      <c r="D135" s="25">
        <v>346.4731</v>
      </c>
      <c r="E135" s="25">
        <v>350.3878</v>
      </c>
      <c r="F135" s="34">
        <v>346.294</v>
      </c>
      <c r="G135" s="48">
        <f t="shared" si="10"/>
        <v>-1.1683625970995735</v>
      </c>
      <c r="H135" s="48">
        <f t="shared" si="11"/>
        <v>-2.718698503645527</v>
      </c>
    </row>
    <row r="136" spans="1:8" ht="15">
      <c r="A136" s="13" t="s">
        <v>19</v>
      </c>
      <c r="B136" s="62">
        <v>377.2634</v>
      </c>
      <c r="C136" s="25">
        <v>374.779</v>
      </c>
      <c r="D136" s="25">
        <v>371.8773</v>
      </c>
      <c r="E136" s="25">
        <v>372.4099</v>
      </c>
      <c r="F136" s="34">
        <v>371.6872</v>
      </c>
      <c r="G136" s="48">
        <f t="shared" si="10"/>
        <v>-0.19406036198284937</v>
      </c>
      <c r="H136" s="48">
        <f t="shared" si="11"/>
        <v>-1.4780654577146777</v>
      </c>
    </row>
    <row r="137" spans="1:8" ht="15">
      <c r="A137" s="13" t="s">
        <v>41</v>
      </c>
      <c r="B137" s="60">
        <v>342.32140000000004</v>
      </c>
      <c r="C137" s="32">
        <v>353.754</v>
      </c>
      <c r="D137" s="32">
        <v>343.1682</v>
      </c>
      <c r="E137" s="32">
        <v>352.024</v>
      </c>
      <c r="F137" s="49">
        <v>337.3206</v>
      </c>
      <c r="G137" s="48">
        <f t="shared" si="10"/>
        <v>-4.176817489716612</v>
      </c>
      <c r="H137" s="48">
        <f t="shared" si="11"/>
        <v>-1.4608493655377686</v>
      </c>
    </row>
    <row r="138" spans="1:8" ht="15">
      <c r="A138" s="13" t="s">
        <v>23</v>
      </c>
      <c r="B138" s="60">
        <v>396.7979</v>
      </c>
      <c r="C138" s="25" t="s">
        <v>46</v>
      </c>
      <c r="D138" s="25">
        <v>379.4962</v>
      </c>
      <c r="E138" s="25">
        <v>373.8401</v>
      </c>
      <c r="F138" s="34">
        <v>377.8319</v>
      </c>
      <c r="G138" s="48">
        <f t="shared" si="10"/>
        <v>1.0677827231482269</v>
      </c>
      <c r="H138" s="48">
        <f t="shared" si="11"/>
        <v>-4.7797631993516205</v>
      </c>
    </row>
    <row r="139" spans="1:8" ht="15">
      <c r="A139" s="13" t="s">
        <v>30</v>
      </c>
      <c r="B139" s="62">
        <v>415.18350000000004</v>
      </c>
      <c r="C139" s="19">
        <v>364.3001</v>
      </c>
      <c r="D139" s="19">
        <v>366.0612</v>
      </c>
      <c r="E139" s="19">
        <v>366.1736</v>
      </c>
      <c r="F139" s="20">
        <v>364.1579</v>
      </c>
      <c r="G139" s="48">
        <f t="shared" si="10"/>
        <v>-0.5504766045394973</v>
      </c>
      <c r="H139" s="48">
        <f t="shared" si="11"/>
        <v>-12.289891096346565</v>
      </c>
    </row>
    <row r="140" spans="1:8" ht="15">
      <c r="A140" s="13" t="s">
        <v>42</v>
      </c>
      <c r="B140" s="63">
        <v>377.07500000000005</v>
      </c>
      <c r="C140" s="51">
        <v>364.7675</v>
      </c>
      <c r="D140" s="51">
        <v>363.072</v>
      </c>
      <c r="E140" s="51">
        <v>365.1625</v>
      </c>
      <c r="F140" s="52">
        <v>358.4972</v>
      </c>
      <c r="G140" s="53">
        <f t="shared" si="10"/>
        <v>-1.8252969568342934</v>
      </c>
      <c r="H140" s="48">
        <f t="shared" si="11"/>
        <v>-4.926818272227024</v>
      </c>
    </row>
    <row r="141" spans="1:8" ht="15">
      <c r="A141" s="79" t="s">
        <v>33</v>
      </c>
      <c r="B141" s="80">
        <v>383.771</v>
      </c>
      <c r="C141" s="80">
        <v>362.5914</v>
      </c>
      <c r="D141" s="80">
        <v>363.7089</v>
      </c>
      <c r="E141" s="80">
        <v>364.1913</v>
      </c>
      <c r="F141" s="80">
        <v>363.6549</v>
      </c>
      <c r="G141" s="81">
        <f t="shared" si="10"/>
        <v>-0.1472852316900486</v>
      </c>
      <c r="H141" s="82">
        <f t="shared" si="11"/>
        <v>-5.241693614160539</v>
      </c>
    </row>
    <row r="142" spans="1:8" ht="15">
      <c r="A142" s="83" t="s">
        <v>47</v>
      </c>
      <c r="B142" s="84">
        <v>345.10880000000003</v>
      </c>
      <c r="C142" s="84">
        <v>327.8168</v>
      </c>
      <c r="D142" s="84">
        <v>327.588</v>
      </c>
      <c r="E142" s="84">
        <v>327.5993</v>
      </c>
      <c r="F142" s="84">
        <v>327.562</v>
      </c>
      <c r="G142" s="85">
        <f>F142/E142*100-100</f>
        <v>-0.01138586071461134</v>
      </c>
      <c r="H142" s="86">
        <f t="shared" si="11"/>
        <v>-5.084425549276062</v>
      </c>
    </row>
    <row r="143" spans="1:8" ht="15">
      <c r="A143" s="87"/>
      <c r="B143" s="88"/>
      <c r="C143" s="88"/>
      <c r="D143" s="88"/>
      <c r="E143" s="88"/>
      <c r="F143" s="88"/>
      <c r="G143" s="87"/>
      <c r="H143" s="87"/>
    </row>
    <row r="144" spans="3:7" ht="15">
      <c r="C144" s="89"/>
      <c r="D144" s="90"/>
      <c r="E144" s="89"/>
      <c r="F144" s="91"/>
      <c r="G144" s="87"/>
    </row>
    <row r="145" spans="1:7" ht="15">
      <c r="A145" s="92" t="s">
        <v>48</v>
      </c>
      <c r="B145" s="93"/>
      <c r="C145" s="93"/>
      <c r="D145" s="93"/>
      <c r="E145" s="93"/>
      <c r="F145" s="93"/>
      <c r="G145" s="94"/>
    </row>
    <row r="146" ht="15">
      <c r="A146" s="95" t="s">
        <v>49</v>
      </c>
    </row>
    <row r="147" spans="1:6" ht="15">
      <c r="A147" s="95" t="s">
        <v>50</v>
      </c>
      <c r="F147" s="96"/>
    </row>
    <row r="148" spans="1:6" ht="15">
      <c r="A148" s="95" t="s">
        <v>51</v>
      </c>
      <c r="F148" s="87"/>
    </row>
    <row r="149" ht="15">
      <c r="A149" s="97" t="s">
        <v>52</v>
      </c>
    </row>
    <row r="150" spans="1:6" ht="15">
      <c r="A150" s="95" t="s">
        <v>53</v>
      </c>
      <c r="F150" s="98" t="s">
        <v>54</v>
      </c>
    </row>
    <row r="151" ht="15">
      <c r="F151" s="98" t="s">
        <v>55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2019-10-18T11:57:19Z</dcterms:created>
  <dcterms:modified xsi:type="dcterms:W3CDTF">2019-10-18T11:58:00Z</dcterms:modified>
  <cp:category/>
  <cp:version/>
  <cp:contentType/>
  <cp:contentStatus/>
</cp:coreProperties>
</file>