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27795" windowHeight="14385"/>
  </bookViews>
  <sheets>
    <sheet name="Sheet2" sheetId="1" r:id="rId1"/>
  </sheets>
  <calcPr calcId="125725"/>
</workbook>
</file>

<file path=xl/calcChain.xml><?xml version="1.0" encoding="utf-8"?>
<calcChain xmlns="http://schemas.openxmlformats.org/spreadsheetml/2006/main">
  <c r="G28" i="1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</calcChain>
</file>

<file path=xl/sharedStrings.xml><?xml version="1.0" encoding="utf-8"?>
<sst xmlns="http://schemas.openxmlformats.org/spreadsheetml/2006/main" count="34" uniqueCount="29">
  <si>
    <t xml:space="preserve">Grūdų ir rapsų supirkimo iš augintojų kiekiai Lietuvoje 2018 m. rugsėjo–2019 m.  rugsėjo  mėn., tonomis 
</t>
  </si>
  <si>
    <t xml:space="preserve">                    Data
Grūdai</t>
  </si>
  <si>
    <t>Pokytis, %</t>
  </si>
  <si>
    <t>rugsėjis</t>
  </si>
  <si>
    <t>liepa</t>
  </si>
  <si>
    <t>rugpjūtis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</si>
  <si>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</si>
  <si>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</si>
  <si>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</si>
  <si>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</si>
  <si>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</si>
  <si>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</si>
  <si>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</si>
  <si>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</si>
  <si>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</si>
  <si>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</si>
  <si>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</si>
  <si>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</si>
  <si>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</si>
  <si>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</si>
  <si>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</si>
  <si>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</si>
  <si>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</si>
  <si>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 xml:space="preserve">Pupos </t>
  </si>
  <si>
    <t>Rapsai</t>
  </si>
  <si>
    <t>Iš viso</t>
  </si>
  <si>
    <t>* lyginant 2019 m. rugsėjo mėn. su rugpjūčio mėn.</t>
  </si>
  <si>
    <t>** lyginant 2019 m.  rugsėjo mėn. su 2018 m.  rugsėjo mėn.</t>
  </si>
  <si>
    <t>Šaltinis: ŽŪIKVC (LŽŪMPRIS)</t>
  </si>
</sst>
</file>

<file path=xl/styles.xml><?xml version="1.0" encoding="utf-8"?>
<styleSheet xmlns="http://schemas.openxmlformats.org/spreadsheetml/2006/main">
  <fonts count="8">
    <font>
      <sz val="10"/>
      <name val="Times New Roman"/>
      <family val="1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22"/>
      </left>
      <right/>
      <top/>
      <bottom style="thin">
        <color theme="0" tint="-0.24994659260841701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51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wrapText="1" indent="1"/>
    </xf>
    <xf numFmtId="4" fontId="4" fillId="0" borderId="9" xfId="0" applyNumberFormat="1" applyFont="1" applyFill="1" applyBorder="1" applyAlignment="1">
      <alignment horizontal="right" vertical="center" wrapText="1" indent="1"/>
    </xf>
    <xf numFmtId="4" fontId="4" fillId="0" borderId="11" xfId="0" applyNumberFormat="1" applyFont="1" applyFill="1" applyBorder="1" applyAlignment="1">
      <alignment horizontal="right" vertical="center" wrapText="1" indent="1"/>
    </xf>
    <xf numFmtId="4" fontId="4" fillId="0" borderId="12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left" vertical="center" wrapText="1"/>
    </xf>
    <xf numFmtId="4" fontId="5" fillId="0" borderId="13" xfId="0" applyNumberFormat="1" applyFont="1" applyFill="1" applyBorder="1" applyAlignment="1">
      <alignment horizontal="right" vertical="center" wrapText="1" indent="1"/>
    </xf>
    <xf numFmtId="4" fontId="5" fillId="0" borderId="14" xfId="0" applyNumberFormat="1" applyFont="1" applyFill="1" applyBorder="1" applyAlignment="1">
      <alignment horizontal="right" vertical="center" wrapText="1" indent="1"/>
    </xf>
    <xf numFmtId="4" fontId="5" fillId="0" borderId="15" xfId="0" applyNumberFormat="1" applyFont="1" applyFill="1" applyBorder="1" applyAlignment="1">
      <alignment horizontal="right" vertical="center" wrapText="1" indent="1"/>
    </xf>
    <xf numFmtId="4" fontId="5" fillId="0" borderId="16" xfId="0" applyNumberFormat="1" applyFont="1" applyFill="1" applyBorder="1" applyAlignment="1">
      <alignment horizontal="right" vertical="center" wrapText="1" indent="1"/>
    </xf>
    <xf numFmtId="4" fontId="5" fillId="0" borderId="0" xfId="0" applyNumberFormat="1" applyFont="1" applyFill="1" applyBorder="1" applyAlignment="1">
      <alignment horizontal="right" vertical="center" wrapText="1" indent="1"/>
    </xf>
    <xf numFmtId="4" fontId="5" fillId="0" borderId="17" xfId="0" applyNumberFormat="1" applyFont="1" applyFill="1" applyBorder="1" applyAlignment="1">
      <alignment horizontal="right" vertical="center" wrapText="1" indent="1"/>
    </xf>
    <xf numFmtId="4" fontId="5" fillId="0" borderId="10" xfId="0" applyNumberFormat="1" applyFont="1" applyFill="1" applyBorder="1" applyAlignment="1">
      <alignment horizontal="right" vertical="center" wrapText="1" indent="1"/>
    </xf>
    <xf numFmtId="4" fontId="5" fillId="0" borderId="9" xfId="0" applyNumberFormat="1" applyFont="1" applyFill="1" applyBorder="1" applyAlignment="1">
      <alignment horizontal="right" vertical="center" wrapText="1" indent="1"/>
    </xf>
    <xf numFmtId="4" fontId="5" fillId="0" borderId="11" xfId="0" applyNumberFormat="1" applyFont="1" applyFill="1" applyBorder="1" applyAlignment="1">
      <alignment horizontal="right" vertical="center" wrapText="1" indent="1"/>
    </xf>
    <xf numFmtId="0" fontId="1" fillId="0" borderId="18" xfId="0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right" vertical="center" wrapText="1" indent="1"/>
    </xf>
    <xf numFmtId="4" fontId="4" fillId="0" borderId="18" xfId="0" applyNumberFormat="1" applyFont="1" applyFill="1" applyBorder="1" applyAlignment="1">
      <alignment horizontal="right" vertical="center" wrapText="1" indent="1"/>
    </xf>
    <xf numFmtId="4" fontId="5" fillId="0" borderId="20" xfId="0" applyNumberFormat="1" applyFont="1" applyFill="1" applyBorder="1" applyAlignment="1">
      <alignment horizontal="right" vertical="center" wrapText="1" indent="1"/>
    </xf>
    <xf numFmtId="0" fontId="2" fillId="0" borderId="9" xfId="0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right" vertical="center" wrapText="1" indent="1"/>
    </xf>
    <xf numFmtId="0" fontId="2" fillId="0" borderId="21" xfId="0" applyFont="1" applyFill="1" applyBorder="1" applyAlignment="1">
      <alignment horizontal="left" vertical="center" wrapText="1"/>
    </xf>
    <xf numFmtId="4" fontId="5" fillId="0" borderId="24" xfId="0" applyNumberFormat="1" applyFont="1" applyFill="1" applyBorder="1" applyAlignment="1">
      <alignment horizontal="right" vertical="center" wrapText="1" indent="1"/>
    </xf>
    <xf numFmtId="4" fontId="5" fillId="0" borderId="21" xfId="0" applyNumberFormat="1" applyFont="1" applyFill="1" applyBorder="1" applyAlignment="1">
      <alignment horizontal="right" vertical="center" wrapText="1" indent="1"/>
    </xf>
    <xf numFmtId="4" fontId="5" fillId="0" borderId="22" xfId="0" applyNumberFormat="1" applyFont="1" applyFill="1" applyBorder="1" applyAlignment="1">
      <alignment horizontal="right" vertical="center" wrapText="1" indent="1"/>
    </xf>
    <xf numFmtId="4" fontId="5" fillId="0" borderId="23" xfId="0" applyNumberFormat="1" applyFont="1" applyFill="1" applyBorder="1" applyAlignment="1">
      <alignment horizontal="right" vertical="center" wrapText="1" indent="1"/>
    </xf>
    <xf numFmtId="0" fontId="1" fillId="2" borderId="0" xfId="0" applyFont="1" applyFill="1" applyBorder="1" applyAlignment="1">
      <alignment vertical="center"/>
    </xf>
    <xf numFmtId="4" fontId="4" fillId="2" borderId="25" xfId="0" applyNumberFormat="1" applyFont="1" applyFill="1" applyBorder="1" applyAlignment="1">
      <alignment horizontal="right" vertical="center" wrapText="1" indent="1"/>
    </xf>
    <xf numFmtId="4" fontId="4" fillId="2" borderId="26" xfId="0" applyNumberFormat="1" applyFont="1" applyFill="1" applyBorder="1" applyAlignment="1">
      <alignment horizontal="right" vertical="center" wrapText="1" indent="1"/>
    </xf>
    <xf numFmtId="4" fontId="4" fillId="2" borderId="27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0" xfId="2" applyFont="1"/>
    <xf numFmtId="4" fontId="5" fillId="0" borderId="28" xfId="0" applyNumberFormat="1" applyFont="1" applyFill="1" applyBorder="1" applyAlignment="1">
      <alignment horizontal="right" vertical="center" wrapText="1" indent="1"/>
    </xf>
    <xf numFmtId="0" fontId="2" fillId="0" borderId="29" xfId="0" applyFont="1" applyFill="1" applyBorder="1" applyAlignment="1">
      <alignment horizontal="left" vertical="center" wrapText="1"/>
    </xf>
    <xf numFmtId="4" fontId="5" fillId="0" borderId="30" xfId="0" applyNumberFormat="1" applyFont="1" applyFill="1" applyBorder="1" applyAlignment="1">
      <alignment horizontal="right" vertical="center" wrapText="1" indent="1"/>
    </xf>
    <xf numFmtId="4" fontId="5" fillId="0" borderId="29" xfId="0" applyNumberFormat="1" applyFont="1" applyFill="1" applyBorder="1" applyAlignment="1">
      <alignment horizontal="right" vertical="center" wrapText="1" indent="1"/>
    </xf>
    <xf numFmtId="4" fontId="5" fillId="0" borderId="31" xfId="0" applyNumberFormat="1" applyFont="1" applyFill="1" applyBorder="1" applyAlignment="1">
      <alignment horizontal="right" vertical="center" wrapText="1" indent="1"/>
    </xf>
    <xf numFmtId="4" fontId="5" fillId="0" borderId="32" xfId="0" applyNumberFormat="1" applyFont="1" applyFill="1" applyBorder="1" applyAlignment="1">
      <alignment horizontal="right" vertical="center" wrapText="1" indent="1"/>
    </xf>
  </cellXfs>
  <cellStyles count="3">
    <cellStyle name="Normal" xfId="0" builtinId="0"/>
    <cellStyle name="Normal 3" xfId="1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30</xdr:row>
      <xdr:rowOff>114300</xdr:rowOff>
    </xdr:from>
    <xdr:to>
      <xdr:col>0</xdr:col>
      <xdr:colOff>533400</xdr:colOff>
      <xdr:row>31</xdr:row>
      <xdr:rowOff>47625</xdr:rowOff>
    </xdr:to>
    <xdr:pic>
      <xdr:nvPicPr>
        <xdr:cNvPr id="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9436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30</xdr:row>
      <xdr:rowOff>114300</xdr:rowOff>
    </xdr:from>
    <xdr:to>
      <xdr:col>0</xdr:col>
      <xdr:colOff>533400</xdr:colOff>
      <xdr:row>31</xdr:row>
      <xdr:rowOff>47625</xdr:rowOff>
    </xdr:to>
    <xdr:pic>
      <xdr:nvPicPr>
        <xdr:cNvPr id="1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9436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30</xdr:row>
      <xdr:rowOff>114300</xdr:rowOff>
    </xdr:from>
    <xdr:to>
      <xdr:col>0</xdr:col>
      <xdr:colOff>533400</xdr:colOff>
      <xdr:row>31</xdr:row>
      <xdr:rowOff>47625</xdr:rowOff>
    </xdr:to>
    <xdr:pic>
      <xdr:nvPicPr>
        <xdr:cNvPr id="2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9436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30</xdr:row>
      <xdr:rowOff>114300</xdr:rowOff>
    </xdr:from>
    <xdr:to>
      <xdr:col>0</xdr:col>
      <xdr:colOff>533400</xdr:colOff>
      <xdr:row>31</xdr:row>
      <xdr:rowOff>47625</xdr:rowOff>
    </xdr:to>
    <xdr:pic>
      <xdr:nvPicPr>
        <xdr:cNvPr id="3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9436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30</xdr:row>
      <xdr:rowOff>114300</xdr:rowOff>
    </xdr:from>
    <xdr:to>
      <xdr:col>0</xdr:col>
      <xdr:colOff>533400</xdr:colOff>
      <xdr:row>31</xdr:row>
      <xdr:rowOff>47625</xdr:rowOff>
    </xdr:to>
    <xdr:pic>
      <xdr:nvPicPr>
        <xdr:cNvPr id="5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9436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30</xdr:row>
      <xdr:rowOff>114300</xdr:rowOff>
    </xdr:from>
    <xdr:to>
      <xdr:col>0</xdr:col>
      <xdr:colOff>533400</xdr:colOff>
      <xdr:row>31</xdr:row>
      <xdr:rowOff>47625</xdr:rowOff>
    </xdr:to>
    <xdr:pic>
      <xdr:nvPicPr>
        <xdr:cNvPr id="6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9436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30</xdr:row>
      <xdr:rowOff>114300</xdr:rowOff>
    </xdr:from>
    <xdr:to>
      <xdr:col>0</xdr:col>
      <xdr:colOff>533400</xdr:colOff>
      <xdr:row>31</xdr:row>
      <xdr:rowOff>47625</xdr:rowOff>
    </xdr:to>
    <xdr:pic>
      <xdr:nvPicPr>
        <xdr:cNvPr id="7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9436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30</xdr:row>
      <xdr:rowOff>114300</xdr:rowOff>
    </xdr:from>
    <xdr:to>
      <xdr:col>0</xdr:col>
      <xdr:colOff>533400</xdr:colOff>
      <xdr:row>31</xdr:row>
      <xdr:rowOff>47625</xdr:rowOff>
    </xdr:to>
    <xdr:pic>
      <xdr:nvPicPr>
        <xdr:cNvPr id="8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9436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30</xdr:row>
      <xdr:rowOff>114300</xdr:rowOff>
    </xdr:from>
    <xdr:to>
      <xdr:col>0</xdr:col>
      <xdr:colOff>533400</xdr:colOff>
      <xdr:row>31</xdr:row>
      <xdr:rowOff>47625</xdr:rowOff>
    </xdr:to>
    <xdr:pic>
      <xdr:nvPicPr>
        <xdr:cNvPr id="9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9436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30</xdr:row>
      <xdr:rowOff>114300</xdr:rowOff>
    </xdr:from>
    <xdr:to>
      <xdr:col>0</xdr:col>
      <xdr:colOff>533400</xdr:colOff>
      <xdr:row>31</xdr:row>
      <xdr:rowOff>47625</xdr:rowOff>
    </xdr:to>
    <xdr:pic>
      <xdr:nvPicPr>
        <xdr:cNvPr id="10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9436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30</xdr:row>
      <xdr:rowOff>114300</xdr:rowOff>
    </xdr:from>
    <xdr:to>
      <xdr:col>0</xdr:col>
      <xdr:colOff>533400</xdr:colOff>
      <xdr:row>31</xdr:row>
      <xdr:rowOff>47625</xdr:rowOff>
    </xdr:to>
    <xdr:pic>
      <xdr:nvPicPr>
        <xdr:cNvPr id="11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9436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30</xdr:row>
      <xdr:rowOff>142875</xdr:rowOff>
    </xdr:from>
    <xdr:to>
      <xdr:col>0</xdr:col>
      <xdr:colOff>533400</xdr:colOff>
      <xdr:row>31</xdr:row>
      <xdr:rowOff>76200</xdr:rowOff>
    </xdr:to>
    <xdr:pic>
      <xdr:nvPicPr>
        <xdr:cNvPr id="12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5972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293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30</xdr:row>
      <xdr:rowOff>19050</xdr:rowOff>
    </xdr:from>
    <xdr:to>
      <xdr:col>0</xdr:col>
      <xdr:colOff>533400</xdr:colOff>
      <xdr:row>30</xdr:row>
      <xdr:rowOff>95250</xdr:rowOff>
    </xdr:to>
    <xdr:pic>
      <xdr:nvPicPr>
        <xdr:cNvPr id="12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5848350"/>
          <a:ext cx="4381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showGridLines="0" tabSelected="1" workbookViewId="0">
      <selection activeCell="H5" sqref="H5"/>
    </sheetView>
  </sheetViews>
  <sheetFormatPr defaultRowHeight="12"/>
  <cols>
    <col min="1" max="1" width="21.6640625" style="2" customWidth="1"/>
    <col min="2" max="2" width="11.83203125" style="2" customWidth="1"/>
    <col min="3" max="3" width="13.33203125" style="2" customWidth="1"/>
    <col min="4" max="4" width="13.1640625" style="2" bestFit="1" customWidth="1"/>
    <col min="5" max="7" width="11.83203125" style="2" customWidth="1"/>
    <col min="8" max="16384" width="9.33203125" style="2"/>
  </cols>
  <sheetData>
    <row r="2" spans="1:7">
      <c r="A2" s="1"/>
      <c r="B2" s="1"/>
      <c r="C2" s="1"/>
      <c r="D2" s="1"/>
      <c r="E2" s="1"/>
      <c r="F2" s="1"/>
      <c r="G2" s="1"/>
    </row>
    <row r="3" spans="1:7" ht="24" customHeight="1">
      <c r="A3" s="3" t="s">
        <v>0</v>
      </c>
      <c r="B3" s="3"/>
      <c r="C3" s="3"/>
      <c r="D3" s="3"/>
      <c r="E3" s="3"/>
      <c r="F3" s="3"/>
      <c r="G3" s="3"/>
    </row>
    <row r="5" spans="1:7" ht="15" customHeight="1">
      <c r="A5" s="4" t="s">
        <v>1</v>
      </c>
      <c r="B5" s="5">
        <v>2018</v>
      </c>
      <c r="C5" s="6">
        <v>2019</v>
      </c>
      <c r="D5" s="6"/>
      <c r="E5" s="7"/>
      <c r="F5" s="6" t="s">
        <v>2</v>
      </c>
      <c r="G5" s="8"/>
    </row>
    <row r="6" spans="1:7" ht="15" customHeight="1">
      <c r="A6" s="4"/>
      <c r="B6" s="9" t="s">
        <v>3</v>
      </c>
      <c r="C6" s="9" t="s">
        <v>4</v>
      </c>
      <c r="D6" s="9" t="s">
        <v>5</v>
      </c>
      <c r="E6" s="9" t="s">
        <v>3</v>
      </c>
      <c r="F6" s="10" t="s">
        <v>6</v>
      </c>
      <c r="G6" s="11" t="s">
        <v>7</v>
      </c>
    </row>
    <row r="7" spans="1:7" ht="15" customHeight="1">
      <c r="A7" s="12" t="s">
        <v>8</v>
      </c>
      <c r="B7" s="13">
        <v>569879.78599999996</v>
      </c>
      <c r="C7" s="14">
        <v>939818.7</v>
      </c>
      <c r="D7" s="14">
        <v>888950.42699999991</v>
      </c>
      <c r="E7" s="15">
        <v>257552.08899999998</v>
      </c>
      <c r="F7" s="16">
        <f t="shared" ref="F7:F27" si="0">((E7*100)/D7)-100</f>
        <v>-71.027395771755451</v>
      </c>
      <c r="G7" s="14">
        <f t="shared" ref="G7:G27" si="1">((E7*100)/B7)-100</f>
        <v>-54.805891465678343</v>
      </c>
    </row>
    <row r="8" spans="1:7" ht="15" customHeight="1">
      <c r="A8" s="17" t="s">
        <v>9</v>
      </c>
      <c r="B8" s="18">
        <v>58500.026000000005</v>
      </c>
      <c r="C8" s="19">
        <v>341816.01</v>
      </c>
      <c r="D8" s="19">
        <v>309132.81700000004</v>
      </c>
      <c r="E8" s="20">
        <v>139097.94099999999</v>
      </c>
      <c r="F8" s="21">
        <f>((E8*100)/D8)-100</f>
        <v>-55.003825750405532</v>
      </c>
      <c r="G8" s="22">
        <f>((E8*100)/B8)-100</f>
        <v>137.77415244225702</v>
      </c>
    </row>
    <row r="9" spans="1:7" ht="15" customHeight="1">
      <c r="A9" s="17" t="s">
        <v>10</v>
      </c>
      <c r="B9" s="18">
        <v>33049.294000000002</v>
      </c>
      <c r="C9" s="22">
        <v>252325.72099999999</v>
      </c>
      <c r="D9" s="22">
        <v>257712.40299999999</v>
      </c>
      <c r="E9" s="23">
        <v>69263.604999999996</v>
      </c>
      <c r="F9" s="21">
        <f t="shared" si="0"/>
        <v>-73.123681982818653</v>
      </c>
      <c r="G9" s="22">
        <f t="shared" si="1"/>
        <v>109.57665540449972</v>
      </c>
    </row>
    <row r="10" spans="1:7" ht="15" customHeight="1">
      <c r="A10" s="17" t="s">
        <v>11</v>
      </c>
      <c r="B10" s="18">
        <v>458978.37300000002</v>
      </c>
      <c r="C10" s="22">
        <v>258491.02599999998</v>
      </c>
      <c r="D10" s="22">
        <v>241226.31700000001</v>
      </c>
      <c r="E10" s="23">
        <v>35049.120999999999</v>
      </c>
      <c r="F10" s="21">
        <f t="shared" si="0"/>
        <v>-85.470440607025481</v>
      </c>
      <c r="G10" s="22">
        <f t="shared" si="1"/>
        <v>-92.363666119841341</v>
      </c>
    </row>
    <row r="11" spans="1:7" ht="15" customHeight="1">
      <c r="A11" s="17" t="s">
        <v>12</v>
      </c>
      <c r="B11" s="18">
        <v>8286.1670000000013</v>
      </c>
      <c r="C11" s="22">
        <v>51951.527999999998</v>
      </c>
      <c r="D11" s="22">
        <v>47456.934000000001</v>
      </c>
      <c r="E11" s="23">
        <v>5036.3950000000004</v>
      </c>
      <c r="F11" s="21">
        <f>((E11*100)/D11)-100</f>
        <v>-89.38744125357951</v>
      </c>
      <c r="G11" s="22">
        <f>((E11*100)/B11)-100</f>
        <v>-39.219243348583248</v>
      </c>
    </row>
    <row r="12" spans="1:7" ht="15" customHeight="1">
      <c r="A12" s="17" t="s">
        <v>13</v>
      </c>
      <c r="B12" s="18">
        <v>11019.205999999998</v>
      </c>
      <c r="C12" s="22">
        <v>35229.695</v>
      </c>
      <c r="D12" s="22">
        <v>33110.457999999999</v>
      </c>
      <c r="E12" s="23">
        <v>8604.4139999999989</v>
      </c>
      <c r="F12" s="21">
        <f t="shared" si="0"/>
        <v>-74.013002175928833</v>
      </c>
      <c r="G12" s="22">
        <f t="shared" si="1"/>
        <v>-21.914392016992878</v>
      </c>
    </row>
    <row r="13" spans="1:7" ht="15" customHeight="1">
      <c r="A13" s="17" t="s">
        <v>14</v>
      </c>
      <c r="B13" s="24">
        <v>46.72</v>
      </c>
      <c r="C13" s="25">
        <v>4.72</v>
      </c>
      <c r="D13" s="25">
        <v>311.49799999999999</v>
      </c>
      <c r="E13" s="26">
        <v>500.613</v>
      </c>
      <c r="F13" s="21">
        <f>((E13*100)/D13)-100</f>
        <v>60.711465242152457</v>
      </c>
      <c r="G13" s="22">
        <f>((E13*100)/B13)-100</f>
        <v>971.51755136986321</v>
      </c>
    </row>
    <row r="14" spans="1:7" ht="15" customHeight="1">
      <c r="A14" s="27" t="s">
        <v>15</v>
      </c>
      <c r="B14" s="13">
        <v>1629.79</v>
      </c>
      <c r="C14" s="14">
        <v>9369.9249999999993</v>
      </c>
      <c r="D14" s="14">
        <v>18417.216</v>
      </c>
      <c r="E14" s="15">
        <v>3123.3580000000002</v>
      </c>
      <c r="F14" s="28">
        <f t="shared" si="0"/>
        <v>-83.041095896361313</v>
      </c>
      <c r="G14" s="29">
        <f t="shared" si="1"/>
        <v>91.641745255523745</v>
      </c>
    </row>
    <row r="15" spans="1:7" ht="15" customHeight="1">
      <c r="A15" s="17" t="s">
        <v>10</v>
      </c>
      <c r="B15" s="30">
        <v>1187.9829999999999</v>
      </c>
      <c r="C15" s="19">
        <v>4701.71</v>
      </c>
      <c r="D15" s="19">
        <v>8881.527</v>
      </c>
      <c r="E15" s="20">
        <v>1190.51</v>
      </c>
      <c r="F15" s="21">
        <f t="shared" si="0"/>
        <v>-86.595660858768994</v>
      </c>
      <c r="G15" s="22">
        <f t="shared" si="1"/>
        <v>0.21271348159022807</v>
      </c>
    </row>
    <row r="16" spans="1:7" ht="15" customHeight="1">
      <c r="A16" s="17" t="s">
        <v>11</v>
      </c>
      <c r="B16" s="24">
        <v>441.80700000000002</v>
      </c>
      <c r="C16" s="25">
        <v>4668.2150000000001</v>
      </c>
      <c r="D16" s="25">
        <v>9535.6889999999985</v>
      </c>
      <c r="E16" s="26">
        <v>1932.848</v>
      </c>
      <c r="F16" s="21">
        <f t="shared" si="0"/>
        <v>-79.730379210144122</v>
      </c>
      <c r="G16" s="22">
        <f t="shared" si="1"/>
        <v>337.48695697442542</v>
      </c>
    </row>
    <row r="17" spans="1:7" ht="15" customHeight="1">
      <c r="A17" s="27" t="s">
        <v>16</v>
      </c>
      <c r="B17" s="13">
        <v>31675.328000000001</v>
      </c>
      <c r="C17" s="14">
        <v>56324.166000000005</v>
      </c>
      <c r="D17" s="14">
        <v>118203.908</v>
      </c>
      <c r="E17" s="15">
        <v>22343.016</v>
      </c>
      <c r="F17" s="28">
        <f t="shared" si="0"/>
        <v>-81.097904140360569</v>
      </c>
      <c r="G17" s="29">
        <f t="shared" si="1"/>
        <v>-29.4624005156316</v>
      </c>
    </row>
    <row r="18" spans="1:7" ht="15" customHeight="1">
      <c r="A18" s="17" t="s">
        <v>10</v>
      </c>
      <c r="B18" s="30">
        <v>4436.0590000000002</v>
      </c>
      <c r="C18" s="19">
        <v>8400.85</v>
      </c>
      <c r="D18" s="19">
        <v>43761.241999999998</v>
      </c>
      <c r="E18" s="20">
        <v>2182.125</v>
      </c>
      <c r="F18" s="21">
        <f t="shared" si="0"/>
        <v>-95.013567028102173</v>
      </c>
      <c r="G18" s="22">
        <f>((E18*100)/B18)-100</f>
        <v>-50.809378324318956</v>
      </c>
    </row>
    <row r="19" spans="1:7" ht="15" customHeight="1">
      <c r="A19" s="17" t="s">
        <v>11</v>
      </c>
      <c r="B19" s="18">
        <v>20711.447</v>
      </c>
      <c r="C19" s="22">
        <v>43797.507000000005</v>
      </c>
      <c r="D19" s="22">
        <v>61774.788999999997</v>
      </c>
      <c r="E19" s="23">
        <v>11287.68</v>
      </c>
      <c r="F19" s="21">
        <f t="shared" si="0"/>
        <v>-81.727691534486667</v>
      </c>
      <c r="G19" s="22">
        <f>((E19*100)/B19)-100</f>
        <v>-45.500283007749289</v>
      </c>
    </row>
    <row r="20" spans="1:7" ht="15" customHeight="1">
      <c r="A20" s="31" t="s">
        <v>17</v>
      </c>
      <c r="B20" s="24">
        <v>6527.8220000000001</v>
      </c>
      <c r="C20" s="25">
        <v>4125.8090000000002</v>
      </c>
      <c r="D20" s="25">
        <v>12667.877</v>
      </c>
      <c r="E20" s="26">
        <v>8873.2109999999993</v>
      </c>
      <c r="F20" s="32">
        <f t="shared" si="0"/>
        <v>-29.955027192006995</v>
      </c>
      <c r="G20" s="25">
        <f>((E20*100)/B20)-100</f>
        <v>35.929120003578532</v>
      </c>
    </row>
    <row r="21" spans="1:7" ht="15" customHeight="1">
      <c r="A21" s="17" t="s">
        <v>18</v>
      </c>
      <c r="B21" s="30">
        <v>5580.692</v>
      </c>
      <c r="C21" s="22">
        <v>1127.4769999999999</v>
      </c>
      <c r="D21" s="22">
        <v>22215.289000000001</v>
      </c>
      <c r="E21" s="23">
        <v>6433.0119999999997</v>
      </c>
      <c r="F21" s="21">
        <f t="shared" si="0"/>
        <v>-71.042411377137611</v>
      </c>
      <c r="G21" s="22">
        <f t="shared" si="1"/>
        <v>15.272657942778409</v>
      </c>
    </row>
    <row r="22" spans="1:7" ht="15" customHeight="1">
      <c r="A22" s="17" t="s">
        <v>19</v>
      </c>
      <c r="B22" s="18">
        <v>2152.3120000000004</v>
      </c>
      <c r="C22" s="22">
        <v>107.42</v>
      </c>
      <c r="D22" s="22">
        <v>41.622</v>
      </c>
      <c r="E22" s="23">
        <v>2144.683</v>
      </c>
      <c r="F22" s="21">
        <f t="shared" si="0"/>
        <v>5052.7629618951514</v>
      </c>
      <c r="G22" s="22">
        <f>((E22*100)/B22)-100</f>
        <v>-0.35445604540608144</v>
      </c>
    </row>
    <row r="23" spans="1:7" ht="15" customHeight="1">
      <c r="A23" s="17" t="s">
        <v>20</v>
      </c>
      <c r="B23" s="18">
        <v>3875.9009999999998</v>
      </c>
      <c r="C23" s="22">
        <v>75969.755999999994</v>
      </c>
      <c r="D23" s="22">
        <v>71575.563999999998</v>
      </c>
      <c r="E23" s="23">
        <v>9207.380000000001</v>
      </c>
      <c r="F23" s="21">
        <f t="shared" si="0"/>
        <v>-87.1361404850404</v>
      </c>
      <c r="G23" s="22">
        <f t="shared" si="1"/>
        <v>137.55457118228773</v>
      </c>
    </row>
    <row r="24" spans="1:7" ht="15" customHeight="1">
      <c r="A24" s="17" t="s">
        <v>21</v>
      </c>
      <c r="B24" s="18">
        <v>477.12</v>
      </c>
      <c r="C24" s="22">
        <v>1991.57</v>
      </c>
      <c r="D24" s="22">
        <v>49.35</v>
      </c>
      <c r="E24" s="23">
        <v>532.69000000000005</v>
      </c>
      <c r="F24" s="21">
        <f t="shared" si="0"/>
        <v>979.4123606889566</v>
      </c>
      <c r="G24" s="22">
        <f t="shared" si="1"/>
        <v>11.646965124077809</v>
      </c>
    </row>
    <row r="25" spans="1:7" ht="15" customHeight="1">
      <c r="A25" s="33" t="s">
        <v>22</v>
      </c>
      <c r="B25" s="45">
        <v>10418.652</v>
      </c>
      <c r="C25" s="35">
        <v>28222.325000000001</v>
      </c>
      <c r="D25" s="35">
        <v>31266.920999999998</v>
      </c>
      <c r="E25" s="36">
        <v>3793.8820000000001</v>
      </c>
      <c r="F25" s="37">
        <f t="shared" si="0"/>
        <v>-87.866147741250245</v>
      </c>
      <c r="G25" s="35">
        <f t="shared" si="1"/>
        <v>-63.58567307939645</v>
      </c>
    </row>
    <row r="26" spans="1:7" ht="15" customHeight="1">
      <c r="A26" s="46" t="s">
        <v>23</v>
      </c>
      <c r="B26" s="47">
        <v>36397.004999999997</v>
      </c>
      <c r="C26" s="48">
        <v>0</v>
      </c>
      <c r="D26" s="48">
        <v>15339.638000000001</v>
      </c>
      <c r="E26" s="49">
        <v>33417.044999999998</v>
      </c>
      <c r="F26" s="50">
        <f t="shared" si="0"/>
        <v>117.84767671831628</v>
      </c>
      <c r="G26" s="48">
        <f t="shared" si="1"/>
        <v>-8.1873769558786478</v>
      </c>
    </row>
    <row r="27" spans="1:7" ht="15" customHeight="1">
      <c r="A27" s="33" t="s">
        <v>24</v>
      </c>
      <c r="B27" s="34">
        <v>41652.679000000004</v>
      </c>
      <c r="C27" s="35">
        <v>465529.34700000001</v>
      </c>
      <c r="D27" s="35">
        <v>88998.752000000008</v>
      </c>
      <c r="E27" s="36">
        <v>45302.016000000003</v>
      </c>
      <c r="F27" s="37">
        <f t="shared" si="0"/>
        <v>-49.098144657129573</v>
      </c>
      <c r="G27" s="35">
        <f t="shared" si="1"/>
        <v>8.7613500202472068</v>
      </c>
    </row>
    <row r="28" spans="1:7" s="42" customFormat="1" ht="15" customHeight="1">
      <c r="A28" s="38" t="s">
        <v>25</v>
      </c>
      <c r="B28" s="39">
        <v>703763.86499999999</v>
      </c>
      <c r="C28" s="39">
        <v>1578539.7860000001</v>
      </c>
      <c r="D28" s="39">
        <v>1255058.6869999999</v>
      </c>
      <c r="E28" s="39">
        <v>383964.12300000002</v>
      </c>
      <c r="F28" s="40">
        <f>((E28*100)/D28)-100</f>
        <v>-69.40667978500673</v>
      </c>
      <c r="G28" s="41">
        <f>((E28*100)/B28)-100</f>
        <v>-45.441341606818639</v>
      </c>
    </row>
    <row r="30" spans="1:7">
      <c r="A30" s="43" t="s">
        <v>26</v>
      </c>
    </row>
    <row r="31" spans="1:7">
      <c r="A31" s="43" t="s">
        <v>27</v>
      </c>
    </row>
    <row r="32" spans="1:7" ht="12.75">
      <c r="E32" s="44" t="s">
        <v>28</v>
      </c>
    </row>
  </sheetData>
  <mergeCells count="5">
    <mergeCell ref="A2:G2"/>
    <mergeCell ref="A3:G3"/>
    <mergeCell ref="A5:A6"/>
    <mergeCell ref="C5:E5"/>
    <mergeCell ref="F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2019-10-16T10:02:01Z</dcterms:created>
  <dcterms:modified xsi:type="dcterms:W3CDTF">2019-10-16T10:03:41Z</dcterms:modified>
</cp:coreProperties>
</file>