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GS-3" sheetId="1" r:id="rId1"/>
  </sheets>
  <calcPr calcId="125725"/>
</workbook>
</file>

<file path=xl/calcChain.xml><?xml version="1.0" encoding="utf-8"?>
<calcChain xmlns="http://schemas.openxmlformats.org/spreadsheetml/2006/main">
  <c r="P32" i="1"/>
  <c r="O32"/>
  <c r="K32"/>
  <c r="J32"/>
  <c r="F32"/>
  <c r="E32"/>
  <c r="P31"/>
  <c r="O31"/>
  <c r="K31"/>
  <c r="J31"/>
  <c r="F31"/>
  <c r="E31"/>
  <c r="P30"/>
  <c r="O30"/>
  <c r="K30"/>
  <c r="J30"/>
  <c r="F30"/>
  <c r="E30"/>
  <c r="P29"/>
  <c r="O29"/>
  <c r="K29"/>
  <c r="J29"/>
  <c r="F29"/>
  <c r="E29"/>
  <c r="O28"/>
  <c r="E28"/>
  <c r="P25"/>
  <c r="O25"/>
  <c r="K25"/>
  <c r="J25"/>
  <c r="F25"/>
  <c r="E25"/>
  <c r="P23"/>
  <c r="O23"/>
  <c r="K23"/>
  <c r="J23"/>
  <c r="F23"/>
  <c r="E23"/>
  <c r="P21"/>
  <c r="O21"/>
  <c r="K21"/>
  <c r="J21"/>
  <c r="F21"/>
  <c r="E21"/>
  <c r="P20"/>
  <c r="O20"/>
  <c r="P19"/>
  <c r="O19"/>
  <c r="K19"/>
  <c r="J19"/>
  <c r="F19"/>
  <c r="E19"/>
  <c r="P18"/>
  <c r="O18"/>
  <c r="J18"/>
  <c r="E18"/>
  <c r="P17"/>
  <c r="O17"/>
  <c r="K17"/>
  <c r="J17"/>
  <c r="P16"/>
  <c r="O16"/>
  <c r="K16"/>
  <c r="J16"/>
  <c r="F16"/>
  <c r="E16"/>
  <c r="P15"/>
  <c r="O15"/>
  <c r="J15"/>
  <c r="E15"/>
  <c r="P14"/>
  <c r="O14"/>
  <c r="K14"/>
  <c r="J14"/>
  <c r="F14"/>
  <c r="E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</calcChain>
</file>

<file path=xl/sharedStrings.xml><?xml version="1.0" encoding="utf-8"?>
<sst xmlns="http://schemas.openxmlformats.org/spreadsheetml/2006/main" count="88" uniqueCount="34">
  <si>
    <t>Grūdų ir rapsų laikinojo saugojimo kiekiai Lietuvoje 2018 m. rugsėjo–2019 m.  rugsėjo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</si>
  <si>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</si>
  <si>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</si>
  <si>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</si>
  <si>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</si>
  <si>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</si>
  <si>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</si>
  <si>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rugsėjis</t>
  </si>
  <si>
    <t>rugpjūtis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</si>
  <si>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</si>
  <si>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</si>
  <si>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</si>
  <si>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</si>
  <si>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</si>
  <si>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</si>
  <si>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</si>
  <si>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</si>
  <si>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</si>
  <si>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</si>
  <si>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</si>
  <si>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</si>
  <si>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</si>
  <si>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</si>
  <si>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</si>
  <si>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</si>
  <si>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</si>
  <si>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</si>
  <si>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</si>
  <si>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</si>
  <si>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</si>
  <si>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</si>
  <si>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2019 m. rugsėjo mėn. su rugpjūčio mėn.</t>
  </si>
  <si>
    <t>** lyginant 2019 m.  rugsėjo mėn. su 2018 m.  rugsėjo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</si>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</sst>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family val="2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66675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66675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66675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66675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600075</xdr:colOff>
      <xdr:row>24</xdr:row>
      <xdr:rowOff>142875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104775</xdr:rowOff>
    </xdr:from>
    <xdr:to>
      <xdr:col>0</xdr:col>
      <xdr:colOff>552450</xdr:colOff>
      <xdr:row>42</xdr:row>
      <xdr:rowOff>28575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0</xdr:col>
      <xdr:colOff>600075</xdr:colOff>
      <xdr:row>30</xdr:row>
      <xdr:rowOff>85725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"/>
          <a:ext cx="600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3" name="Picture 125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8" name="Picture 125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0</xdr:col>
      <xdr:colOff>495300</xdr:colOff>
      <xdr:row>39</xdr:row>
      <xdr:rowOff>28575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"/>
          <a:ext cx="4953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66675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66675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85725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552450</xdr:colOff>
      <xdr:row>34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0300"/>
          <a:ext cx="552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552450</xdr:colOff>
      <xdr:row>34</xdr:row>
      <xdr:rowOff>57150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0300"/>
          <a:ext cx="5524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113472</xdr:colOff>
      <xdr:row>46</xdr:row>
      <xdr:rowOff>28575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1622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33</xdr:row>
      <xdr:rowOff>104775</xdr:rowOff>
    </xdr:from>
    <xdr:to>
      <xdr:col>1</xdr:col>
      <xdr:colOff>151572</xdr:colOff>
      <xdr:row>34</xdr:row>
      <xdr:rowOff>38100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210300"/>
          <a:ext cx="551622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33</xdr:row>
      <xdr:rowOff>142875</xdr:rowOff>
    </xdr:from>
    <xdr:to>
      <xdr:col>0</xdr:col>
      <xdr:colOff>609600</xdr:colOff>
      <xdr:row>34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248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33</xdr:row>
      <xdr:rowOff>19050</xdr:rowOff>
    </xdr:from>
    <xdr:to>
      <xdr:col>0</xdr:col>
      <xdr:colOff>609600</xdr:colOff>
      <xdr:row>33</xdr:row>
      <xdr:rowOff>95250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124575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zoomScale="115" zoomScaleNormal="115" workbookViewId="0">
      <selection activeCell="R7" sqref="R7"/>
    </sheetView>
  </sheetViews>
  <sheetFormatPr defaultRowHeight="12"/>
  <cols>
    <col min="1" max="1" width="10" style="2" customWidth="1"/>
    <col min="2" max="2" width="8.7109375" style="3" customWidth="1"/>
    <col min="3" max="3" width="8" style="2" customWidth="1"/>
    <col min="4" max="4" width="8.85546875" style="2" customWidth="1"/>
    <col min="5" max="5" width="7.5703125" style="2" customWidth="1"/>
    <col min="6" max="6" width="7.85546875" style="2" bestFit="1" customWidth="1"/>
    <col min="7" max="7" width="8.7109375" style="3" bestFit="1" customWidth="1"/>
    <col min="8" max="8" width="7.7109375" style="2" customWidth="1"/>
    <col min="9" max="9" width="8.7109375" style="2" bestFit="1" customWidth="1"/>
    <col min="10" max="10" width="7.5703125" style="2" customWidth="1"/>
    <col min="11" max="11" width="7.28515625" style="2" customWidth="1"/>
    <col min="12" max="12" width="8.42578125" style="3" customWidth="1"/>
    <col min="13" max="13" width="8.7109375" style="2" customWidth="1"/>
    <col min="14" max="14" width="8.85546875" style="2" customWidth="1"/>
    <col min="15" max="15" width="7.5703125" style="2" customWidth="1"/>
    <col min="16" max="16" width="7.28515625" style="2" customWidth="1"/>
    <col min="17" max="16384" width="9.140625" style="2"/>
  </cols>
  <sheetData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C4" s="4"/>
      <c r="D4" s="4"/>
      <c r="E4" s="4"/>
      <c r="F4" s="4"/>
      <c r="G4" s="5"/>
      <c r="H4" s="4"/>
      <c r="I4" s="4"/>
      <c r="J4" s="4"/>
      <c r="K4" s="4"/>
      <c r="L4" s="5"/>
      <c r="M4" s="4"/>
      <c r="O4" s="4"/>
      <c r="P4" s="4"/>
    </row>
    <row r="5" spans="1:16" ht="15.75" customHeight="1">
      <c r="A5" s="6"/>
      <c r="B5" s="7" t="s">
        <v>1</v>
      </c>
      <c r="C5" s="8"/>
      <c r="D5" s="9"/>
      <c r="E5" s="10" t="s">
        <v>2</v>
      </c>
      <c r="F5" s="6"/>
      <c r="G5" s="7" t="s">
        <v>3</v>
      </c>
      <c r="H5" s="8"/>
      <c r="I5" s="9"/>
      <c r="J5" s="10" t="s">
        <v>2</v>
      </c>
      <c r="K5" s="6"/>
      <c r="L5" s="7" t="s">
        <v>4</v>
      </c>
      <c r="M5" s="8"/>
      <c r="N5" s="9"/>
      <c r="O5" s="10" t="s">
        <v>2</v>
      </c>
      <c r="P5" s="6"/>
    </row>
    <row r="6" spans="1:16" ht="15" customHeight="1">
      <c r="A6" s="11"/>
      <c r="B6" s="12">
        <v>2018</v>
      </c>
      <c r="C6" s="13">
        <v>2019</v>
      </c>
      <c r="D6" s="14"/>
      <c r="E6" s="15" t="s">
        <v>5</v>
      </c>
      <c r="F6" s="16" t="s">
        <v>6</v>
      </c>
      <c r="G6" s="12">
        <v>2018</v>
      </c>
      <c r="H6" s="13">
        <v>2019</v>
      </c>
      <c r="I6" s="14"/>
      <c r="J6" s="15" t="s">
        <v>5</v>
      </c>
      <c r="K6" s="16" t="s">
        <v>6</v>
      </c>
      <c r="L6" s="12">
        <v>2018</v>
      </c>
      <c r="M6" s="13">
        <v>2019</v>
      </c>
      <c r="N6" s="14"/>
      <c r="O6" s="15" t="s">
        <v>5</v>
      </c>
      <c r="P6" s="16" t="s">
        <v>6</v>
      </c>
    </row>
    <row r="7" spans="1:16" ht="15" customHeight="1">
      <c r="A7" s="17"/>
      <c r="B7" s="18" t="s">
        <v>7</v>
      </c>
      <c r="C7" s="18" t="s">
        <v>8</v>
      </c>
      <c r="D7" s="18" t="s">
        <v>7</v>
      </c>
      <c r="E7" s="19"/>
      <c r="F7" s="20"/>
      <c r="G7" s="18" t="s">
        <v>7</v>
      </c>
      <c r="H7" s="18" t="s">
        <v>8</v>
      </c>
      <c r="I7" s="18" t="s">
        <v>7</v>
      </c>
      <c r="J7" s="19"/>
      <c r="K7" s="20"/>
      <c r="L7" s="18" t="s">
        <v>7</v>
      </c>
      <c r="M7" s="18" t="s">
        <v>8</v>
      </c>
      <c r="N7" s="18" t="s">
        <v>7</v>
      </c>
      <c r="O7" s="19"/>
      <c r="P7" s="20"/>
    </row>
    <row r="8" spans="1:16" ht="15" customHeight="1">
      <c r="A8" s="21" t="s">
        <v>9</v>
      </c>
      <c r="B8" s="22">
        <v>8224.5930000000008</v>
      </c>
      <c r="C8" s="23">
        <v>88207.154999999999</v>
      </c>
      <c r="D8" s="22">
        <v>13726.441000000001</v>
      </c>
      <c r="E8" s="23">
        <f t="shared" ref="E8:E17" si="0">((D8*100)/C8)-100</f>
        <v>-84.43840411812397</v>
      </c>
      <c r="F8" s="24">
        <f t="shared" ref="F8:F32" si="1">((D8*100)/B8)-100</f>
        <v>66.895079185073342</v>
      </c>
      <c r="G8" s="25">
        <v>17368.312999999998</v>
      </c>
      <c r="H8" s="26">
        <v>44573.084999999999</v>
      </c>
      <c r="I8" s="22">
        <v>29057.144</v>
      </c>
      <c r="J8" s="23">
        <f t="shared" ref="J8:J31" si="2">((I8*100)/H8)-100</f>
        <v>-34.810112425469313</v>
      </c>
      <c r="K8" s="24">
        <f t="shared" ref="K8:K32" si="3">((I8*100)/G8)-100</f>
        <v>67.299748686012293</v>
      </c>
      <c r="L8" s="27">
        <v>110323.503</v>
      </c>
      <c r="M8" s="25">
        <v>139806.61199999999</v>
      </c>
      <c r="N8" s="25">
        <v>119815.632</v>
      </c>
      <c r="O8" s="23">
        <f t="shared" ref="O8:O32" si="4">((N8*100)/M8)-100</f>
        <v>-14.29902328224648</v>
      </c>
      <c r="P8" s="23">
        <f t="shared" ref="P8:P21" si="5">((N8*100)/L8)-100</f>
        <v>8.6039046457761543</v>
      </c>
    </row>
    <row r="9" spans="1:16" ht="15" customHeight="1">
      <c r="A9" s="28" t="s">
        <v>10</v>
      </c>
      <c r="B9" s="22">
        <v>7161.8770000000004</v>
      </c>
      <c r="C9" s="23">
        <v>78184.009000000005</v>
      </c>
      <c r="D9" s="22">
        <v>12812.226000000001</v>
      </c>
      <c r="E9" s="23">
        <f t="shared" si="0"/>
        <v>-83.61272827542011</v>
      </c>
      <c r="F9" s="29">
        <f t="shared" si="1"/>
        <v>78.894806487182052</v>
      </c>
      <c r="G9" s="25">
        <v>13537.361999999999</v>
      </c>
      <c r="H9" s="26">
        <v>38675.050000000003</v>
      </c>
      <c r="I9" s="22">
        <v>25204.382000000001</v>
      </c>
      <c r="J9" s="23">
        <f t="shared" si="2"/>
        <v>-34.830382895432592</v>
      </c>
      <c r="K9" s="29">
        <f t="shared" si="3"/>
        <v>86.183851772597961</v>
      </c>
      <c r="L9" s="27">
        <v>102223.637</v>
      </c>
      <c r="M9" s="25">
        <v>125457.405</v>
      </c>
      <c r="N9" s="25">
        <v>108404.97199999999</v>
      </c>
      <c r="O9" s="23">
        <f t="shared" si="4"/>
        <v>-13.592209244245097</v>
      </c>
      <c r="P9" s="23">
        <f t="shared" si="5"/>
        <v>6.0468744621168042</v>
      </c>
    </row>
    <row r="10" spans="1:16" ht="15" customHeight="1">
      <c r="A10" s="30" t="s">
        <v>11</v>
      </c>
      <c r="B10" s="31">
        <v>3264.6039999999998</v>
      </c>
      <c r="C10" s="32">
        <v>29058.522000000001</v>
      </c>
      <c r="D10" s="33">
        <v>5578.9610000000002</v>
      </c>
      <c r="E10" s="32">
        <f>((D10*100)/C10)-100</f>
        <v>-80.800947136953496</v>
      </c>
      <c r="F10" s="34">
        <f>((D10*100)/B10)-100</f>
        <v>70.89242676906602</v>
      </c>
      <c r="G10" s="35">
        <v>2561.8270000000002</v>
      </c>
      <c r="H10" s="36">
        <v>15026.995000000001</v>
      </c>
      <c r="I10" s="37">
        <v>10648.427</v>
      </c>
      <c r="J10" s="32">
        <f t="shared" si="2"/>
        <v>-29.138014619689443</v>
      </c>
      <c r="K10" s="34">
        <f>((I10*100)/G10)-100</f>
        <v>315.65753659400104</v>
      </c>
      <c r="L10" s="38">
        <v>22616.848999999998</v>
      </c>
      <c r="M10" s="32">
        <v>57101.019</v>
      </c>
      <c r="N10" s="33">
        <v>47371.275999999998</v>
      </c>
      <c r="O10" s="32">
        <f>((N10*100)/M10)-100</f>
        <v>-17.03952603717984</v>
      </c>
      <c r="P10" s="32">
        <f>((N10*100)/L10)-100</f>
        <v>109.45126352481728</v>
      </c>
    </row>
    <row r="11" spans="1:16" ht="15" customHeight="1">
      <c r="A11" s="39" t="s">
        <v>12</v>
      </c>
      <c r="B11" s="31">
        <v>1223.893</v>
      </c>
      <c r="C11" s="40">
        <v>25961.785</v>
      </c>
      <c r="D11" s="31">
        <v>4110.8100000000004</v>
      </c>
      <c r="E11" s="40">
        <f t="shared" si="0"/>
        <v>-84.165919254011229</v>
      </c>
      <c r="F11" s="41">
        <f t="shared" si="1"/>
        <v>235.87985224198525</v>
      </c>
      <c r="G11" s="35">
        <v>2479.1779999999999</v>
      </c>
      <c r="H11" s="42">
        <v>8335.3639999999996</v>
      </c>
      <c r="I11" s="31">
        <v>7325.34</v>
      </c>
      <c r="J11" s="40">
        <f t="shared" si="2"/>
        <v>-12.117335247746823</v>
      </c>
      <c r="K11" s="41">
        <f t="shared" si="3"/>
        <v>195.47454841887111</v>
      </c>
      <c r="L11" s="38">
        <v>18999.831999999999</v>
      </c>
      <c r="M11" s="40">
        <v>37573.595000000001</v>
      </c>
      <c r="N11" s="31">
        <v>34359.065000000002</v>
      </c>
      <c r="O11" s="40">
        <f t="shared" si="4"/>
        <v>-8.5552899582805395</v>
      </c>
      <c r="P11" s="40">
        <f t="shared" si="5"/>
        <v>80.838783206083093</v>
      </c>
    </row>
    <row r="12" spans="1:16" ht="15" customHeight="1">
      <c r="A12" s="39" t="s">
        <v>13</v>
      </c>
      <c r="B12" s="31">
        <v>2260.741</v>
      </c>
      <c r="C12" s="40">
        <v>18797.062999999998</v>
      </c>
      <c r="D12" s="31">
        <v>2414.902</v>
      </c>
      <c r="E12" s="40">
        <f t="shared" si="0"/>
        <v>-87.152769557669728</v>
      </c>
      <c r="F12" s="41">
        <f t="shared" si="1"/>
        <v>6.8190473831367768</v>
      </c>
      <c r="G12" s="35">
        <v>6063.5749999999998</v>
      </c>
      <c r="H12" s="42">
        <v>11864.191999999999</v>
      </c>
      <c r="I12" s="31">
        <v>5238.0079999999998</v>
      </c>
      <c r="J12" s="40">
        <f t="shared" si="2"/>
        <v>-55.850276192428439</v>
      </c>
      <c r="K12" s="41">
        <f t="shared" si="3"/>
        <v>-13.615185760875391</v>
      </c>
      <c r="L12" s="38">
        <v>46205.85</v>
      </c>
      <c r="M12" s="40">
        <v>24997.685000000001</v>
      </c>
      <c r="N12" s="31">
        <v>22174.579000000002</v>
      </c>
      <c r="O12" s="40">
        <f t="shared" si="4"/>
        <v>-11.293469775301176</v>
      </c>
      <c r="P12" s="40">
        <f t="shared" si="5"/>
        <v>-52.009152520730588</v>
      </c>
    </row>
    <row r="13" spans="1:16" ht="15" customHeight="1">
      <c r="A13" s="39" t="s">
        <v>14</v>
      </c>
      <c r="B13" s="31">
        <v>105.125</v>
      </c>
      <c r="C13" s="40">
        <v>2909.4810000000002</v>
      </c>
      <c r="D13" s="31">
        <v>151.03</v>
      </c>
      <c r="E13" s="40">
        <f t="shared" si="0"/>
        <v>-94.809039825315921</v>
      </c>
      <c r="F13" s="41">
        <f t="shared" si="1"/>
        <v>43.667063020214044</v>
      </c>
      <c r="G13" s="35">
        <v>1723.558</v>
      </c>
      <c r="H13" s="42">
        <v>2236.3150000000001</v>
      </c>
      <c r="I13" s="31">
        <v>835.74800000000005</v>
      </c>
      <c r="J13" s="40">
        <f t="shared" si="2"/>
        <v>-62.628341713935647</v>
      </c>
      <c r="K13" s="41">
        <f t="shared" si="3"/>
        <v>-51.510306006528353</v>
      </c>
      <c r="L13" s="38">
        <v>10472.19</v>
      </c>
      <c r="M13" s="40">
        <v>3885.2550000000001</v>
      </c>
      <c r="N13" s="31">
        <v>3200.5369999999998</v>
      </c>
      <c r="O13" s="40">
        <f t="shared" si="4"/>
        <v>-17.623502189688978</v>
      </c>
      <c r="P13" s="40">
        <f t="shared" si="5"/>
        <v>-69.437748933126699</v>
      </c>
    </row>
    <row r="14" spans="1:16" ht="15" customHeight="1">
      <c r="A14" s="39" t="s">
        <v>15</v>
      </c>
      <c r="B14" s="31">
        <v>307.51400000000001</v>
      </c>
      <c r="C14" s="40">
        <v>1358.3979999999999</v>
      </c>
      <c r="D14" s="31">
        <v>153.24299999999999</v>
      </c>
      <c r="E14" s="40">
        <f t="shared" si="0"/>
        <v>-88.718843814552145</v>
      </c>
      <c r="F14" s="41">
        <f t="shared" si="1"/>
        <v>-50.167146861606305</v>
      </c>
      <c r="G14" s="35">
        <v>709.22400000000005</v>
      </c>
      <c r="H14" s="42">
        <v>1112.19</v>
      </c>
      <c r="I14" s="31">
        <v>685.91399999999999</v>
      </c>
      <c r="J14" s="40">
        <f t="shared" si="2"/>
        <v>-38.327623877215231</v>
      </c>
      <c r="K14" s="41">
        <f t="shared" si="3"/>
        <v>-3.286690805725712</v>
      </c>
      <c r="L14" s="38">
        <v>3910.8440000000001</v>
      </c>
      <c r="M14" s="40">
        <v>1831.9849999999999</v>
      </c>
      <c r="N14" s="31">
        <v>1299.3140000000001</v>
      </c>
      <c r="O14" s="40">
        <f t="shared" si="4"/>
        <v>-29.076166016643143</v>
      </c>
      <c r="P14" s="40">
        <f t="shared" si="5"/>
        <v>-66.776634404236006</v>
      </c>
    </row>
    <row r="15" spans="1:16" ht="15" customHeight="1">
      <c r="A15" s="39" t="s">
        <v>16</v>
      </c>
      <c r="B15" s="31">
        <v>0</v>
      </c>
      <c r="C15" s="40">
        <v>98.76</v>
      </c>
      <c r="D15" s="31">
        <v>403.28</v>
      </c>
      <c r="E15" s="40">
        <f>((D15*100)/C15)-100</f>
        <v>308.34345889023894</v>
      </c>
      <c r="F15" s="41" t="s">
        <v>17</v>
      </c>
      <c r="G15" s="35">
        <v>0</v>
      </c>
      <c r="H15" s="42">
        <v>99.994</v>
      </c>
      <c r="I15" s="31">
        <v>470.94499999999999</v>
      </c>
      <c r="J15" s="40">
        <f t="shared" si="2"/>
        <v>370.97325839550371</v>
      </c>
      <c r="K15" s="41" t="s">
        <v>17</v>
      </c>
      <c r="L15" s="38">
        <v>18.071999999999999</v>
      </c>
      <c r="M15" s="40">
        <v>67.866</v>
      </c>
      <c r="N15" s="31">
        <v>0.20100000000000001</v>
      </c>
      <c r="O15" s="40">
        <f>((N15*100)/M15)-100</f>
        <v>-99.703828131906988</v>
      </c>
      <c r="P15" s="40">
        <f>((N15*100)/L15)-100</f>
        <v>-98.887782204515275</v>
      </c>
    </row>
    <row r="16" spans="1:16" ht="15" customHeight="1">
      <c r="A16" s="28" t="s">
        <v>18</v>
      </c>
      <c r="B16" s="43">
        <v>159.36000000000001</v>
      </c>
      <c r="C16" s="44">
        <v>2931.57</v>
      </c>
      <c r="D16" s="45">
        <v>113.94</v>
      </c>
      <c r="E16" s="44">
        <f t="shared" si="0"/>
        <v>-96.113345408774137</v>
      </c>
      <c r="F16" s="46">
        <f t="shared" si="1"/>
        <v>-28.501506024096386</v>
      </c>
      <c r="G16" s="47">
        <v>392.43200000000002</v>
      </c>
      <c r="H16" s="48">
        <v>2840.989</v>
      </c>
      <c r="I16" s="45">
        <v>1015.314</v>
      </c>
      <c r="J16" s="44">
        <f t="shared" si="2"/>
        <v>-64.261952439801775</v>
      </c>
      <c r="K16" s="46">
        <f t="shared" si="3"/>
        <v>158.72354955763035</v>
      </c>
      <c r="L16" s="43">
        <v>284.404</v>
      </c>
      <c r="M16" s="44">
        <v>2316.9340000000002</v>
      </c>
      <c r="N16" s="49">
        <v>1415.56</v>
      </c>
      <c r="O16" s="44">
        <f t="shared" si="4"/>
        <v>-38.903740892058217</v>
      </c>
      <c r="P16" s="44">
        <f t="shared" si="5"/>
        <v>397.72858328293557</v>
      </c>
    </row>
    <row r="17" spans="1:16" ht="15" customHeight="1">
      <c r="A17" s="39" t="s">
        <v>12</v>
      </c>
      <c r="B17" s="31">
        <v>159.36000000000001</v>
      </c>
      <c r="C17" s="32">
        <v>2106.41</v>
      </c>
      <c r="D17" s="33">
        <v>0</v>
      </c>
      <c r="E17" s="40" t="s">
        <v>17</v>
      </c>
      <c r="F17" s="41" t="s">
        <v>17</v>
      </c>
      <c r="G17" s="50">
        <v>392.43200000000002</v>
      </c>
      <c r="H17" s="51">
        <v>2398.826</v>
      </c>
      <c r="I17" s="33">
        <v>534.39499999999998</v>
      </c>
      <c r="J17" s="40">
        <f t="shared" si="2"/>
        <v>-77.722644326849888</v>
      </c>
      <c r="K17" s="41">
        <f t="shared" si="3"/>
        <v>36.175184490561406</v>
      </c>
      <c r="L17" s="52">
        <v>90.655000000000001</v>
      </c>
      <c r="M17" s="32">
        <v>1613.855</v>
      </c>
      <c r="N17" s="33">
        <v>1079.46</v>
      </c>
      <c r="O17" s="40">
        <f t="shared" si="4"/>
        <v>-33.112950048176572</v>
      </c>
      <c r="P17" s="40">
        <f t="shared" si="5"/>
        <v>1090.7341018145717</v>
      </c>
    </row>
    <row r="18" spans="1:16" ht="15" customHeight="1">
      <c r="A18" s="39" t="s">
        <v>13</v>
      </c>
      <c r="B18" s="31">
        <v>0</v>
      </c>
      <c r="C18" s="40">
        <v>825.16</v>
      </c>
      <c r="D18" s="31">
        <v>113.94</v>
      </c>
      <c r="E18" s="40">
        <f>((D18*100)/C18)-100</f>
        <v>-86.191768869067815</v>
      </c>
      <c r="F18" s="41" t="s">
        <v>17</v>
      </c>
      <c r="G18" s="53">
        <v>0</v>
      </c>
      <c r="H18" s="54">
        <v>442.16300000000001</v>
      </c>
      <c r="I18" s="55">
        <v>480.91899999999998</v>
      </c>
      <c r="J18" s="40">
        <f t="shared" si="2"/>
        <v>8.7650934157765334</v>
      </c>
      <c r="K18" s="41" t="s">
        <v>17</v>
      </c>
      <c r="L18" s="56">
        <v>193.749</v>
      </c>
      <c r="M18" s="57">
        <v>703.07899999999995</v>
      </c>
      <c r="N18" s="55">
        <v>336.1</v>
      </c>
      <c r="O18" s="40">
        <f t="shared" si="4"/>
        <v>-52.195983666131397</v>
      </c>
      <c r="P18" s="40">
        <f t="shared" si="5"/>
        <v>73.47186308058366</v>
      </c>
    </row>
    <row r="19" spans="1:16" ht="15" customHeight="1">
      <c r="A19" s="28" t="s">
        <v>19</v>
      </c>
      <c r="B19" s="45">
        <v>611.80600000000004</v>
      </c>
      <c r="C19" s="58">
        <v>5249.9129999999996</v>
      </c>
      <c r="D19" s="59">
        <v>169.02</v>
      </c>
      <c r="E19" s="44">
        <f>((D19*100)/C19)-100</f>
        <v>-96.780518077156714</v>
      </c>
      <c r="F19" s="46">
        <f t="shared" si="1"/>
        <v>-72.373595551531039</v>
      </c>
      <c r="G19" s="60">
        <v>2228.9050000000002</v>
      </c>
      <c r="H19" s="26">
        <v>2000.66</v>
      </c>
      <c r="I19" s="22">
        <v>1770.954</v>
      </c>
      <c r="J19" s="44">
        <f t="shared" si="2"/>
        <v>-11.481511101336565</v>
      </c>
      <c r="K19" s="46">
        <f t="shared" si="3"/>
        <v>-20.54600801738971</v>
      </c>
      <c r="L19" s="27">
        <v>6750.4880000000003</v>
      </c>
      <c r="M19" s="25">
        <v>7374.1679999999997</v>
      </c>
      <c r="N19" s="25">
        <v>5772.2340000000004</v>
      </c>
      <c r="O19" s="44">
        <f t="shared" si="4"/>
        <v>-21.723589698525984</v>
      </c>
      <c r="P19" s="44">
        <f t="shared" si="5"/>
        <v>-14.49160416254351</v>
      </c>
    </row>
    <row r="20" spans="1:16" ht="15" customHeight="1">
      <c r="A20" s="39" t="s">
        <v>12</v>
      </c>
      <c r="B20" s="38">
        <v>0</v>
      </c>
      <c r="C20" s="40">
        <v>0</v>
      </c>
      <c r="D20" s="31">
        <v>0</v>
      </c>
      <c r="E20" s="40" t="s">
        <v>17</v>
      </c>
      <c r="F20" s="41" t="s">
        <v>17</v>
      </c>
      <c r="G20" s="35">
        <v>42</v>
      </c>
      <c r="H20" s="42">
        <v>0</v>
      </c>
      <c r="I20" s="31">
        <v>0</v>
      </c>
      <c r="J20" s="40" t="s">
        <v>17</v>
      </c>
      <c r="K20" s="41" t="s">
        <v>17</v>
      </c>
      <c r="L20" s="38">
        <v>942</v>
      </c>
      <c r="M20" s="61">
        <v>757.83799999999997</v>
      </c>
      <c r="N20" s="61">
        <v>757.83799999999997</v>
      </c>
      <c r="O20" s="40">
        <f>((N20*100)/M20)-100</f>
        <v>0</v>
      </c>
      <c r="P20" s="40">
        <f>((N20*100)/L20)-100</f>
        <v>-19.550106157112523</v>
      </c>
    </row>
    <row r="21" spans="1:16" ht="15" customHeight="1">
      <c r="A21" s="39" t="s">
        <v>13</v>
      </c>
      <c r="B21" s="38">
        <v>611.80600000000004</v>
      </c>
      <c r="C21" s="40">
        <v>4863.9129999999996</v>
      </c>
      <c r="D21" s="31">
        <v>169.02</v>
      </c>
      <c r="E21" s="40">
        <f t="shared" ref="E21:E33" si="6">((D21*100)/C21)-100</f>
        <v>-96.525020081568073</v>
      </c>
      <c r="F21" s="41">
        <f t="shared" si="1"/>
        <v>-72.373595551531039</v>
      </c>
      <c r="G21" s="35">
        <v>2186.9050000000002</v>
      </c>
      <c r="H21" s="42">
        <v>1614.66</v>
      </c>
      <c r="I21" s="31">
        <v>1770.954</v>
      </c>
      <c r="J21" s="40">
        <f t="shared" si="2"/>
        <v>9.6796848872208301</v>
      </c>
      <c r="K21" s="41">
        <f t="shared" si="3"/>
        <v>-19.020076317901342</v>
      </c>
      <c r="L21" s="38">
        <v>5808.4880000000003</v>
      </c>
      <c r="M21" s="61">
        <v>6616.33</v>
      </c>
      <c r="N21" s="61">
        <v>5014.3959999999997</v>
      </c>
      <c r="O21" s="40">
        <f t="shared" si="4"/>
        <v>-24.21182135715722</v>
      </c>
      <c r="P21" s="40">
        <f t="shared" si="5"/>
        <v>-13.671234235140034</v>
      </c>
    </row>
    <row r="22" spans="1:16" ht="15" customHeight="1">
      <c r="A22" s="62" t="s">
        <v>20</v>
      </c>
      <c r="B22" s="63">
        <v>0</v>
      </c>
      <c r="C22" s="64">
        <v>386</v>
      </c>
      <c r="D22" s="65">
        <v>0</v>
      </c>
      <c r="E22" s="40" t="s">
        <v>17</v>
      </c>
      <c r="F22" s="66" t="s">
        <v>17</v>
      </c>
      <c r="G22" s="67">
        <v>0</v>
      </c>
      <c r="H22" s="68">
        <v>386</v>
      </c>
      <c r="I22" s="65">
        <v>0</v>
      </c>
      <c r="J22" s="40" t="s">
        <v>17</v>
      </c>
      <c r="K22" s="41" t="s">
        <v>17</v>
      </c>
      <c r="L22" s="63">
        <v>0</v>
      </c>
      <c r="M22" s="69">
        <v>0</v>
      </c>
      <c r="N22" s="69">
        <v>0</v>
      </c>
      <c r="O22" s="40" t="s">
        <v>17</v>
      </c>
      <c r="P22" s="64" t="s">
        <v>17</v>
      </c>
    </row>
    <row r="23" spans="1:16" ht="15" customHeight="1">
      <c r="A23" s="70" t="s">
        <v>21</v>
      </c>
      <c r="B23" s="71">
        <v>256.95</v>
      </c>
      <c r="C23" s="72">
        <v>976.21</v>
      </c>
      <c r="D23" s="73">
        <v>133.02000000000001</v>
      </c>
      <c r="E23" s="74">
        <f t="shared" si="6"/>
        <v>-86.373833498939774</v>
      </c>
      <c r="F23" s="75">
        <f t="shared" si="1"/>
        <v>-48.231173380035017</v>
      </c>
      <c r="G23" s="76">
        <v>1160.0840000000001</v>
      </c>
      <c r="H23" s="77">
        <v>212.196</v>
      </c>
      <c r="I23" s="73">
        <v>576.83399999999995</v>
      </c>
      <c r="J23" s="72">
        <f t="shared" si="2"/>
        <v>171.84018548888758</v>
      </c>
      <c r="K23" s="75">
        <f t="shared" si="3"/>
        <v>-50.276531699428666</v>
      </c>
      <c r="L23" s="38">
        <v>472.46600000000001</v>
      </c>
      <c r="M23" s="61">
        <v>848.58399999999995</v>
      </c>
      <c r="N23" s="61">
        <v>404.77</v>
      </c>
      <c r="O23" s="74">
        <f t="shared" si="4"/>
        <v>-52.300538308523372</v>
      </c>
      <c r="P23" s="72">
        <f t="shared" ref="P23:P32" si="7">((N23*100)/L23)-100</f>
        <v>-14.328226793039079</v>
      </c>
    </row>
    <row r="24" spans="1:16" ht="15" customHeight="1">
      <c r="A24" s="39" t="s">
        <v>22</v>
      </c>
      <c r="B24" s="38">
        <v>0</v>
      </c>
      <c r="C24" s="40">
        <v>0</v>
      </c>
      <c r="D24" s="31">
        <v>0</v>
      </c>
      <c r="E24" s="40" t="s">
        <v>17</v>
      </c>
      <c r="F24" s="41" t="s">
        <v>17</v>
      </c>
      <c r="G24" s="35">
        <v>0</v>
      </c>
      <c r="H24" s="42">
        <v>0</v>
      </c>
      <c r="I24" s="31">
        <v>0</v>
      </c>
      <c r="J24" s="78" t="s">
        <v>17</v>
      </c>
      <c r="K24" s="41" t="s">
        <v>17</v>
      </c>
      <c r="L24" s="38">
        <v>0</v>
      </c>
      <c r="M24" s="61">
        <v>0</v>
      </c>
      <c r="N24" s="61">
        <v>0</v>
      </c>
      <c r="O24" s="40" t="s">
        <v>17</v>
      </c>
      <c r="P24" s="40" t="s">
        <v>17</v>
      </c>
    </row>
    <row r="25" spans="1:16" ht="15" customHeight="1">
      <c r="A25" s="39" t="s">
        <v>23</v>
      </c>
      <c r="B25" s="38">
        <v>34.6</v>
      </c>
      <c r="C25" s="40">
        <v>811.17100000000005</v>
      </c>
      <c r="D25" s="31">
        <v>104.7</v>
      </c>
      <c r="E25" s="40">
        <f t="shared" si="6"/>
        <v>-87.092733837871421</v>
      </c>
      <c r="F25" s="41">
        <f t="shared" si="1"/>
        <v>202.60115606936415</v>
      </c>
      <c r="G25" s="35">
        <v>49.53</v>
      </c>
      <c r="H25" s="42">
        <v>794.84</v>
      </c>
      <c r="I25" s="31">
        <v>489.66</v>
      </c>
      <c r="J25" s="40">
        <f t="shared" si="2"/>
        <v>-38.395148709174173</v>
      </c>
      <c r="K25" s="41">
        <f t="shared" si="3"/>
        <v>888.61296184130822</v>
      </c>
      <c r="L25" s="38">
        <v>592.50800000000004</v>
      </c>
      <c r="M25" s="61">
        <v>2194.7849999999999</v>
      </c>
      <c r="N25" s="61">
        <v>1809.825</v>
      </c>
      <c r="O25" s="40">
        <f t="shared" si="4"/>
        <v>-17.539759019676183</v>
      </c>
      <c r="P25" s="40">
        <f t="shared" si="7"/>
        <v>205.45157196189751</v>
      </c>
    </row>
    <row r="26" spans="1:16" ht="15" customHeight="1">
      <c r="A26" s="39" t="s">
        <v>24</v>
      </c>
      <c r="B26" s="38">
        <v>0</v>
      </c>
      <c r="C26" s="40">
        <v>0</v>
      </c>
      <c r="D26" s="31">
        <v>38.76</v>
      </c>
      <c r="E26" s="40" t="s">
        <v>17</v>
      </c>
      <c r="F26" s="41" t="s">
        <v>17</v>
      </c>
      <c r="G26" s="35">
        <v>0</v>
      </c>
      <c r="H26" s="42">
        <v>49.35</v>
      </c>
      <c r="I26" s="31">
        <v>0</v>
      </c>
      <c r="J26" s="40" t="s">
        <v>17</v>
      </c>
      <c r="K26" s="41" t="s">
        <v>17</v>
      </c>
      <c r="L26" s="38">
        <v>0</v>
      </c>
      <c r="M26" s="61">
        <v>0</v>
      </c>
      <c r="N26" s="61">
        <v>38.76</v>
      </c>
      <c r="O26" s="40" t="s">
        <v>17</v>
      </c>
      <c r="P26" s="40" t="s">
        <v>17</v>
      </c>
    </row>
    <row r="27" spans="1:16" ht="15" customHeight="1">
      <c r="A27" s="39" t="s">
        <v>25</v>
      </c>
      <c r="B27" s="38">
        <v>0</v>
      </c>
      <c r="C27" s="40">
        <v>0</v>
      </c>
      <c r="D27" s="31">
        <v>0</v>
      </c>
      <c r="E27" s="40" t="s">
        <v>17</v>
      </c>
      <c r="F27" s="41" t="s">
        <v>17</v>
      </c>
      <c r="G27" s="35">
        <v>0</v>
      </c>
      <c r="H27" s="42">
        <v>0</v>
      </c>
      <c r="I27" s="31">
        <v>0</v>
      </c>
      <c r="J27" s="40" t="s">
        <v>17</v>
      </c>
      <c r="K27" s="41" t="s">
        <v>17</v>
      </c>
      <c r="L27" s="38">
        <v>0</v>
      </c>
      <c r="M27" s="61">
        <v>0</v>
      </c>
      <c r="N27" s="61">
        <v>0</v>
      </c>
      <c r="O27" s="40" t="s">
        <v>17</v>
      </c>
      <c r="P27" s="40" t="s">
        <v>17</v>
      </c>
    </row>
    <row r="28" spans="1:16" ht="15" customHeight="1">
      <c r="A28" s="39" t="s">
        <v>26</v>
      </c>
      <c r="B28" s="38">
        <v>0</v>
      </c>
      <c r="C28" s="40">
        <v>54.281999999999996</v>
      </c>
      <c r="D28" s="31">
        <v>354.77499999999998</v>
      </c>
      <c r="E28" s="40">
        <f>((D28*100)/C28)-100</f>
        <v>553.57761320511406</v>
      </c>
      <c r="F28" s="41" t="s">
        <v>17</v>
      </c>
      <c r="G28" s="35">
        <v>0</v>
      </c>
      <c r="H28" s="42">
        <v>0</v>
      </c>
      <c r="I28" s="31">
        <v>0</v>
      </c>
      <c r="J28" s="40" t="s">
        <v>17</v>
      </c>
      <c r="K28" s="41" t="s">
        <v>17</v>
      </c>
      <c r="L28" s="38">
        <v>0</v>
      </c>
      <c r="M28" s="61">
        <v>1614.7360000000001</v>
      </c>
      <c r="N28" s="61">
        <v>1969.511</v>
      </c>
      <c r="O28" s="40">
        <f>((N28*100)/M28)-100</f>
        <v>21.971083818035879</v>
      </c>
      <c r="P28" s="40" t="s">
        <v>17</v>
      </c>
    </row>
    <row r="29" spans="1:16" ht="15" customHeight="1">
      <c r="A29" s="39" t="s">
        <v>27</v>
      </c>
      <c r="B29" s="38">
        <v>169.881</v>
      </c>
      <c r="C29" s="40">
        <v>1990.319</v>
      </c>
      <c r="D29" s="31">
        <v>96.510999999999996</v>
      </c>
      <c r="E29" s="40">
        <f t="shared" si="6"/>
        <v>-95.150978310512031</v>
      </c>
      <c r="F29" s="41">
        <f t="shared" si="1"/>
        <v>-43.189055868519723</v>
      </c>
      <c r="G29" s="35">
        <v>994.35699999999997</v>
      </c>
      <c r="H29" s="42">
        <v>946.07</v>
      </c>
      <c r="I29" s="31">
        <v>668.62</v>
      </c>
      <c r="J29" s="40">
        <f t="shared" si="2"/>
        <v>-29.326582599596222</v>
      </c>
      <c r="K29" s="41">
        <f t="shared" si="3"/>
        <v>-32.758556534524317</v>
      </c>
      <c r="L29" s="38">
        <v>6692.1750000000002</v>
      </c>
      <c r="M29" s="61">
        <v>4318.5659999999998</v>
      </c>
      <c r="N29" s="61">
        <v>3746.4569999999999</v>
      </c>
      <c r="O29" s="40">
        <f t="shared" si="4"/>
        <v>-13.247661376484686</v>
      </c>
      <c r="P29" s="40">
        <f t="shared" si="7"/>
        <v>-44.017348619843325</v>
      </c>
    </row>
    <row r="30" spans="1:16" ht="15" customHeight="1">
      <c r="A30" s="39" t="s">
        <v>28</v>
      </c>
      <c r="B30" s="38">
        <v>239.55</v>
      </c>
      <c r="C30" s="40">
        <v>2080.6080000000002</v>
      </c>
      <c r="D30" s="31">
        <v>1717.444</v>
      </c>
      <c r="E30" s="40">
        <f>((D30*100)/C30)-100</f>
        <v>-17.454705547609166</v>
      </c>
      <c r="F30" s="41">
        <f t="shared" si="1"/>
        <v>616.94594030473797</v>
      </c>
      <c r="G30" s="35">
        <v>2808.0059999999999</v>
      </c>
      <c r="H30" s="42">
        <v>699</v>
      </c>
      <c r="I30" s="31">
        <v>1839.54</v>
      </c>
      <c r="J30" s="40">
        <f>((I30*100)/H30)-100</f>
        <v>163.16738197424894</v>
      </c>
      <c r="K30" s="41">
        <f>((I30*100)/G30)-100</f>
        <v>-34.489456219110636</v>
      </c>
      <c r="L30" s="38">
        <v>262.54599999999999</v>
      </c>
      <c r="M30" s="61">
        <v>1381.6079999999999</v>
      </c>
      <c r="N30" s="61">
        <v>1259.5119999999999</v>
      </c>
      <c r="O30" s="40">
        <f>((N30*100)/M30)-100</f>
        <v>-8.8372389273947505</v>
      </c>
      <c r="P30" s="40">
        <f>((N30*100)/L30)-100</f>
        <v>379.73002826171415</v>
      </c>
    </row>
    <row r="31" spans="1:16" ht="15" customHeight="1">
      <c r="A31" s="39" t="s">
        <v>29</v>
      </c>
      <c r="B31" s="38">
        <v>1799.9880000000001</v>
      </c>
      <c r="C31" s="40">
        <v>1525.4949999999999</v>
      </c>
      <c r="D31" s="31">
        <v>2101.4560000000001</v>
      </c>
      <c r="E31" s="40">
        <f t="shared" si="6"/>
        <v>37.755679304094741</v>
      </c>
      <c r="F31" s="41">
        <f t="shared" si="1"/>
        <v>16.748333877781405</v>
      </c>
      <c r="G31" s="35">
        <v>1653.84</v>
      </c>
      <c r="H31" s="42">
        <v>5711.29</v>
      </c>
      <c r="I31" s="31">
        <v>11374.366</v>
      </c>
      <c r="J31" s="40">
        <f t="shared" si="2"/>
        <v>99.155812434668888</v>
      </c>
      <c r="K31" s="41">
        <f t="shared" si="3"/>
        <v>587.75492187877921</v>
      </c>
      <c r="L31" s="38">
        <v>19198.442999999999</v>
      </c>
      <c r="M31" s="61">
        <v>19104.363000000001</v>
      </c>
      <c r="N31" s="61">
        <v>9831.4529999999995</v>
      </c>
      <c r="O31" s="40">
        <f t="shared" si="4"/>
        <v>-48.538179472406391</v>
      </c>
      <c r="P31" s="40">
        <f t="shared" si="7"/>
        <v>-48.790362843486839</v>
      </c>
    </row>
    <row r="32" spans="1:16" ht="15" customHeight="1">
      <c r="A32" s="79" t="s">
        <v>30</v>
      </c>
      <c r="B32" s="80">
        <v>10434.012000000001</v>
      </c>
      <c r="C32" s="80">
        <v>93803.57699999999</v>
      </c>
      <c r="D32" s="80">
        <v>2101.4560000000001</v>
      </c>
      <c r="E32" s="81">
        <f t="shared" si="6"/>
        <v>-97.759727222342491</v>
      </c>
      <c r="F32" s="82">
        <f t="shared" si="1"/>
        <v>-79.859559295120619</v>
      </c>
      <c r="G32" s="80">
        <v>22824.516</v>
      </c>
      <c r="H32" s="80">
        <v>51929.445</v>
      </c>
      <c r="I32" s="80">
        <v>11374.366</v>
      </c>
      <c r="J32" s="81">
        <f>((I32*100)/H32)-100</f>
        <v>-78.09649997222192</v>
      </c>
      <c r="K32" s="82">
        <f t="shared" si="3"/>
        <v>-50.166014473209415</v>
      </c>
      <c r="L32" s="80">
        <v>136476.66700000002</v>
      </c>
      <c r="M32" s="81">
        <v>164611.149</v>
      </c>
      <c r="N32" s="81">
        <v>9831.4529999999995</v>
      </c>
      <c r="O32" s="81">
        <f t="shared" si="4"/>
        <v>-94.027468333873301</v>
      </c>
      <c r="P32" s="81">
        <f t="shared" si="7"/>
        <v>-92.79623893511409</v>
      </c>
    </row>
    <row r="33" spans="1:16">
      <c r="A33" s="83" t="s">
        <v>31</v>
      </c>
    </row>
    <row r="34" spans="1:16" ht="12.75">
      <c r="A34" s="83" t="s">
        <v>32</v>
      </c>
      <c r="H34" s="84"/>
      <c r="I34" s="84"/>
      <c r="J34" s="84"/>
      <c r="K34" s="84"/>
      <c r="L34" s="85"/>
      <c r="M34" s="2" t="s">
        <v>33</v>
      </c>
      <c r="N34" s="84"/>
      <c r="O34" s="84"/>
      <c r="P34" s="84"/>
    </row>
    <row r="35" spans="1:16" ht="12.75">
      <c r="C35" s="84"/>
      <c r="D35" s="84"/>
      <c r="E35" s="84"/>
      <c r="F35" s="84"/>
      <c r="G35" s="85"/>
      <c r="H35" s="84"/>
      <c r="I35" s="84"/>
      <c r="J35" s="84"/>
      <c r="K35" s="84"/>
      <c r="L35" s="85"/>
      <c r="O35" s="84"/>
      <c r="P35" s="84"/>
    </row>
    <row r="36" spans="1:16" ht="12.75"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6" ht="12.75">
      <c r="C37" s="86"/>
      <c r="D37" s="86"/>
      <c r="E37" s="86"/>
      <c r="F37" s="86"/>
      <c r="G37" s="86"/>
      <c r="H37" s="84"/>
      <c r="I37" s="84"/>
      <c r="J37" s="84"/>
      <c r="K37" s="84"/>
      <c r="L37" s="85"/>
      <c r="O37" s="84"/>
      <c r="P37" s="84"/>
    </row>
  </sheetData>
  <mergeCells count="19">
    <mergeCell ref="P6:P7"/>
    <mergeCell ref="C36:L36"/>
    <mergeCell ref="C37:G37"/>
    <mergeCell ref="F6:F7"/>
    <mergeCell ref="H6:I6"/>
    <mergeCell ref="J6:J7"/>
    <mergeCell ref="K6:K7"/>
    <mergeCell ref="M6:N6"/>
    <mergeCell ref="O6:O7"/>
    <mergeCell ref="A3:O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2019-10-16T06:39:22Z</dcterms:created>
  <dcterms:modified xsi:type="dcterms:W3CDTF">2019-10-16T06:43:21Z</dcterms:modified>
</cp:coreProperties>
</file>