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4355"/>
  </bookViews>
  <sheets>
    <sheet name="Sheet4" sheetId="1" r:id="rId1"/>
  </sheets>
  <calcPr calcId="125725"/>
</workbook>
</file>

<file path=xl/calcChain.xml><?xml version="1.0" encoding="utf-8"?>
<calcChain xmlns="http://schemas.openxmlformats.org/spreadsheetml/2006/main">
  <c r="K51" i="1"/>
  <c r="J51"/>
  <c r="K50"/>
  <c r="J50"/>
  <c r="F50"/>
  <c r="E50"/>
  <c r="K49"/>
  <c r="J49"/>
  <c r="F49"/>
  <c r="E49"/>
  <c r="F48"/>
  <c r="E48"/>
  <c r="K47"/>
  <c r="J47"/>
  <c r="F47"/>
  <c r="E47"/>
  <c r="K46"/>
  <c r="J46"/>
  <c r="F46"/>
  <c r="E46"/>
  <c r="K45"/>
  <c r="J45"/>
  <c r="F45"/>
  <c r="E45"/>
  <c r="K44"/>
  <c r="J44"/>
  <c r="F44"/>
  <c r="E44"/>
  <c r="K43"/>
  <c r="J43"/>
  <c r="F43"/>
  <c r="E43"/>
  <c r="K41"/>
  <c r="J41"/>
  <c r="K40"/>
  <c r="J40"/>
  <c r="F40"/>
  <c r="E40"/>
  <c r="K39"/>
  <c r="J39"/>
  <c r="F39"/>
  <c r="E39"/>
  <c r="K38"/>
  <c r="J38"/>
  <c r="F38"/>
  <c r="E38"/>
  <c r="K37"/>
  <c r="J37"/>
  <c r="F37"/>
  <c r="E37"/>
  <c r="K36"/>
  <c r="J36"/>
  <c r="F36"/>
  <c r="E36"/>
  <c r="K35"/>
  <c r="J35"/>
  <c r="F35"/>
  <c r="E35"/>
  <c r="P34"/>
  <c r="O34"/>
  <c r="K34"/>
  <c r="J34"/>
  <c r="F34"/>
  <c r="E34"/>
  <c r="K33"/>
  <c r="J33"/>
  <c r="F33"/>
  <c r="E33"/>
  <c r="K32"/>
  <c r="J32"/>
  <c r="F32"/>
  <c r="E32"/>
  <c r="K31"/>
  <c r="J31"/>
  <c r="F31"/>
  <c r="E31"/>
  <c r="K30"/>
  <c r="J30"/>
  <c r="F30"/>
  <c r="E30"/>
  <c r="K29"/>
  <c r="J29"/>
  <c r="F29"/>
  <c r="E29"/>
  <c r="K28"/>
  <c r="J28"/>
  <c r="F28"/>
  <c r="E28"/>
  <c r="P27"/>
  <c r="O27"/>
  <c r="K27"/>
  <c r="J27"/>
  <c r="F27"/>
  <c r="E27"/>
  <c r="K26"/>
  <c r="J26"/>
  <c r="F26"/>
  <c r="E26"/>
  <c r="P25"/>
  <c r="O25"/>
  <c r="K25"/>
  <c r="J25"/>
  <c r="F25"/>
  <c r="E25"/>
  <c r="K24"/>
  <c r="J24"/>
  <c r="F24"/>
  <c r="E24"/>
  <c r="K23"/>
  <c r="J23"/>
  <c r="F23"/>
  <c r="E23"/>
  <c r="K22"/>
  <c r="J22"/>
  <c r="F22"/>
  <c r="E22"/>
  <c r="K21"/>
  <c r="J21"/>
  <c r="F21"/>
  <c r="E21"/>
  <c r="K20"/>
  <c r="J20"/>
  <c r="F20"/>
  <c r="E20"/>
  <c r="K19"/>
  <c r="J19"/>
  <c r="F19"/>
  <c r="E19"/>
  <c r="P18"/>
  <c r="O18"/>
  <c r="K18"/>
  <c r="J18"/>
  <c r="F18"/>
  <c r="E18"/>
  <c r="K17"/>
  <c r="J17"/>
  <c r="F17"/>
  <c r="E17"/>
  <c r="P16"/>
  <c r="O16"/>
  <c r="K16"/>
  <c r="J16"/>
  <c r="F16"/>
  <c r="E16"/>
  <c r="K15"/>
  <c r="J15"/>
  <c r="F15"/>
  <c r="E15"/>
  <c r="K14"/>
  <c r="J14"/>
  <c r="F14"/>
  <c r="E14"/>
  <c r="K13"/>
  <c r="J13"/>
  <c r="F13"/>
  <c r="E13"/>
  <c r="K12"/>
  <c r="J12"/>
  <c r="F12"/>
  <c r="E12"/>
  <c r="K11"/>
  <c r="J11"/>
  <c r="F11"/>
  <c r="E11"/>
  <c r="P10"/>
  <c r="O10"/>
  <c r="K10"/>
  <c r="J10"/>
  <c r="F10"/>
  <c r="E10"/>
  <c r="P9"/>
  <c r="O9"/>
  <c r="K9"/>
  <c r="J9"/>
  <c r="F9"/>
  <c r="E9"/>
  <c r="K8"/>
  <c r="J8"/>
  <c r="F8"/>
  <c r="E8"/>
</calcChain>
</file>

<file path=xl/sharedStrings.xml><?xml version="1.0" encoding="utf-8"?>
<sst xmlns="http://schemas.openxmlformats.org/spreadsheetml/2006/main" count="224" uniqueCount="53">
  <si>
    <t>Grūdų ir rapsų produktų gamyba ir pardavimas Lietuvoje 2018 m. rugsėjo–2019 m. rugsėjo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</si>
  <si>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</si>
  <si>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</si>
  <si>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</si>
  <si>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</si>
  <si>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</si>
  <si>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</si>
  <si>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</si>
  <si>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rugsėjis</t>
  </si>
  <si>
    <t>rugpjūtis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</si>
  <si>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</si>
  <si>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</si>
  <si>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</si>
  <si>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</si>
  <si>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</si>
  <si>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</si>
  <si>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</si>
  <si>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</si>
  <si>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</si>
  <si>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</si>
  <si>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</si>
  <si>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</si>
  <si>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</si>
  <si>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</si>
  <si>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</si>
  <si>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</si>
  <si>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</si>
  <si>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</si>
  <si>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</si>
  <si>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</si>
  <si>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</si>
  <si>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</si>
  <si>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</si>
  <si>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</si>
  <si>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</si>
  <si>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</si>
  <si>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</si>
  <si>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</si>
  <si>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</si>
  <si>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</si>
  <si>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</si>
  <si>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</si>
  <si>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</si>
  <si>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</si>
  <si>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</si>
  <si>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</si>
  <si>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</si>
  <si>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2019 m. rugsėjo mėn. su rugpjūčio mėn.</t>
  </si>
  <si>
    <t>Šaltinis: ŽŪIKVC (LŽŪMPRIS)</t>
  </si>
  <si>
    <t>*** lyginant 2019 m.  rugsėjo mėn. su 2018 m.  rugsėjo mėn.</t>
  </si>
  <si>
    <t>**** į pagamintą kiekį įeina ir aukščiausios rūšies miltai, skirti krakmolo ir glitimo gamybai</t>
  </si>
  <si>
    <t>● – konfidencialūs duomenys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</si>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</sst>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95250</xdr:rowOff>
    </xdr:from>
    <xdr:to>
      <xdr:col>0</xdr:col>
      <xdr:colOff>609600</xdr:colOff>
      <xdr:row>24</xdr:row>
      <xdr:rowOff>171450</xdr:rowOff>
    </xdr:to>
    <xdr:pic>
      <xdr:nvPicPr>
        <xdr:cNvPr id="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14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70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75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123825</xdr:rowOff>
    </xdr:from>
    <xdr:to>
      <xdr:col>0</xdr:col>
      <xdr:colOff>609600</xdr:colOff>
      <xdr:row>25</xdr:row>
      <xdr:rowOff>9525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66675</xdr:rowOff>
    </xdr:from>
    <xdr:to>
      <xdr:col>0</xdr:col>
      <xdr:colOff>609600</xdr:colOff>
      <xdr:row>24</xdr:row>
      <xdr:rowOff>142875</xdr:rowOff>
    </xdr:to>
    <xdr:pic>
      <xdr:nvPicPr>
        <xdr:cNvPr id="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862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57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62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2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7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114300</xdr:rowOff>
    </xdr:from>
    <xdr:to>
      <xdr:col>0</xdr:col>
      <xdr:colOff>600075</xdr:colOff>
      <xdr:row>40</xdr:row>
      <xdr:rowOff>47625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91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28575</xdr:rowOff>
    </xdr:from>
    <xdr:to>
      <xdr:col>0</xdr:col>
      <xdr:colOff>161925</xdr:colOff>
      <xdr:row>39</xdr:row>
      <xdr:rowOff>104775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05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12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17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114300</xdr:rowOff>
    </xdr:from>
    <xdr:to>
      <xdr:col>0</xdr:col>
      <xdr:colOff>600075</xdr:colOff>
      <xdr:row>48</xdr:row>
      <xdr:rowOff>47625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0</xdr:col>
      <xdr:colOff>161925</xdr:colOff>
      <xdr:row>47</xdr:row>
      <xdr:rowOff>104775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9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114300</xdr:rowOff>
    </xdr:from>
    <xdr:to>
      <xdr:col>0</xdr:col>
      <xdr:colOff>600075</xdr:colOff>
      <xdr:row>48</xdr:row>
      <xdr:rowOff>47625</xdr:rowOff>
    </xdr:to>
    <xdr:pic>
      <xdr:nvPicPr>
        <xdr:cNvPr id="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104775</xdr:rowOff>
    </xdr:from>
    <xdr:to>
      <xdr:col>0</xdr:col>
      <xdr:colOff>552450</xdr:colOff>
      <xdr:row>48</xdr:row>
      <xdr:rowOff>38100</xdr:rowOff>
    </xdr:to>
    <xdr:pic>
      <xdr:nvPicPr>
        <xdr:cNvPr id="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05875"/>
          <a:ext cx="5524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533400</xdr:colOff>
      <xdr:row>47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25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794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799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6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6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6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123825</xdr:rowOff>
    </xdr:from>
    <xdr:to>
      <xdr:col>0</xdr:col>
      <xdr:colOff>609600</xdr:colOff>
      <xdr:row>26</xdr:row>
      <xdr:rowOff>9525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33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02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07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114300</xdr:rowOff>
    </xdr:from>
    <xdr:to>
      <xdr:col>0</xdr:col>
      <xdr:colOff>600075</xdr:colOff>
      <xdr:row>40</xdr:row>
      <xdr:rowOff>47625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91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18</xdr:row>
      <xdr:rowOff>0</xdr:rowOff>
    </xdr:to>
    <xdr:pic>
      <xdr:nvPicPr>
        <xdr:cNvPr id="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57150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609600</xdr:colOff>
      <xdr:row>14</xdr:row>
      <xdr:rowOff>76200</xdr:rowOff>
    </xdr:to>
    <xdr:pic>
      <xdr:nvPicPr>
        <xdr:cNvPr id="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21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7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609600</xdr:colOff>
      <xdr:row>13</xdr:row>
      <xdr:rowOff>76200</xdr:rowOff>
    </xdr:to>
    <xdr:pic>
      <xdr:nvPicPr>
        <xdr:cNvPr id="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7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73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78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37</xdr:row>
      <xdr:rowOff>76200</xdr:rowOff>
    </xdr:to>
    <xdr:pic>
      <xdr:nvPicPr>
        <xdr:cNvPr id="7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123825</xdr:rowOff>
    </xdr:from>
    <xdr:to>
      <xdr:col>0</xdr:col>
      <xdr:colOff>609600</xdr:colOff>
      <xdr:row>26</xdr:row>
      <xdr:rowOff>9525</xdr:rowOff>
    </xdr:to>
    <xdr:pic>
      <xdr:nvPicPr>
        <xdr:cNvPr id="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33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8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41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59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64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39</xdr:row>
      <xdr:rowOff>76200</xdr:rowOff>
    </xdr:to>
    <xdr:pic>
      <xdr:nvPicPr>
        <xdr:cNvPr id="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381000</xdr:colOff>
      <xdr:row>27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91100"/>
          <a:ext cx="3810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552450</xdr:colOff>
      <xdr:row>35</xdr:row>
      <xdr:rowOff>76200</xdr:rowOff>
    </xdr:to>
    <xdr:pic>
      <xdr:nvPicPr>
        <xdr:cNvPr id="9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151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49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094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099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114300</xdr:rowOff>
    </xdr:from>
    <xdr:to>
      <xdr:col>0</xdr:col>
      <xdr:colOff>600075</xdr:colOff>
      <xdr:row>48</xdr:row>
      <xdr:rowOff>47625</xdr:rowOff>
    </xdr:to>
    <xdr:pic>
      <xdr:nvPicPr>
        <xdr:cNvPr id="9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609600</xdr:colOff>
      <xdr:row>47</xdr:row>
      <xdr:rowOff>76200</xdr:rowOff>
    </xdr:to>
    <xdr:pic>
      <xdr:nvPicPr>
        <xdr:cNvPr id="9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0</xdr:col>
      <xdr:colOff>161925</xdr:colOff>
      <xdr:row>47</xdr:row>
      <xdr:rowOff>104775</xdr:rowOff>
    </xdr:to>
    <xdr:pic>
      <xdr:nvPicPr>
        <xdr:cNvPr id="9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9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58</xdr:row>
      <xdr:rowOff>76200</xdr:rowOff>
    </xdr:to>
    <xdr:pic>
      <xdr:nvPicPr>
        <xdr:cNvPr id="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3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4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19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56</xdr:row>
      <xdr:rowOff>28575</xdr:rowOff>
    </xdr:from>
    <xdr:to>
      <xdr:col>0</xdr:col>
      <xdr:colOff>609600</xdr:colOff>
      <xdr:row>56</xdr:row>
      <xdr:rowOff>104775</xdr:rowOff>
    </xdr:to>
    <xdr:pic>
      <xdr:nvPicPr>
        <xdr:cNvPr id="10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025842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1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56</xdr:row>
      <xdr:rowOff>104775</xdr:rowOff>
    </xdr:from>
    <xdr:to>
      <xdr:col>0</xdr:col>
      <xdr:colOff>819150</xdr:colOff>
      <xdr:row>57</xdr:row>
      <xdr:rowOff>38100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0334625"/>
          <a:ext cx="5524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1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56</xdr:row>
      <xdr:rowOff>123825</xdr:rowOff>
    </xdr:from>
    <xdr:to>
      <xdr:col>0</xdr:col>
      <xdr:colOff>609600</xdr:colOff>
      <xdr:row>57</xdr:row>
      <xdr:rowOff>57150</xdr:rowOff>
    </xdr:to>
    <xdr:pic>
      <xdr:nvPicPr>
        <xdr:cNvPr id="1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353675"/>
          <a:ext cx="3714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1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1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1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6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114300</xdr:rowOff>
    </xdr:from>
    <xdr:to>
      <xdr:col>0</xdr:col>
      <xdr:colOff>609600</xdr:colOff>
      <xdr:row>57</xdr:row>
      <xdr:rowOff>47625</xdr:rowOff>
    </xdr:to>
    <xdr:pic>
      <xdr:nvPicPr>
        <xdr:cNvPr id="1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344150"/>
          <a:ext cx="6000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6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56</xdr:row>
      <xdr:rowOff>142875</xdr:rowOff>
    </xdr:from>
    <xdr:to>
      <xdr:col>0</xdr:col>
      <xdr:colOff>609600</xdr:colOff>
      <xdr:row>57</xdr:row>
      <xdr:rowOff>76200</xdr:rowOff>
    </xdr:to>
    <xdr:pic>
      <xdr:nvPicPr>
        <xdr:cNvPr id="17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372725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533400</xdr:colOff>
      <xdr:row>56</xdr:row>
      <xdr:rowOff>76200</xdr:rowOff>
    </xdr:to>
    <xdr:pic>
      <xdr:nvPicPr>
        <xdr:cNvPr id="17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56</xdr:row>
      <xdr:rowOff>76200</xdr:rowOff>
    </xdr:to>
    <xdr:pic>
      <xdr:nvPicPr>
        <xdr:cNvPr id="1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56</xdr:row>
      <xdr:rowOff>19050</xdr:rowOff>
    </xdr:from>
    <xdr:to>
      <xdr:col>0</xdr:col>
      <xdr:colOff>609600</xdr:colOff>
      <xdr:row>56</xdr:row>
      <xdr:rowOff>95250</xdr:rowOff>
    </xdr:to>
    <xdr:pic>
      <xdr:nvPicPr>
        <xdr:cNvPr id="1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024890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0</xdr:colOff>
      <xdr:row>25</xdr:row>
      <xdr:rowOff>76200</xdr:rowOff>
    </xdr:to>
    <xdr:pic>
      <xdr:nvPicPr>
        <xdr:cNvPr id="1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1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1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17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22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0</xdr:colOff>
      <xdr:row>36</xdr:row>
      <xdr:rowOff>76200</xdr:rowOff>
    </xdr:to>
    <xdr:pic>
      <xdr:nvPicPr>
        <xdr:cNvPr id="19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19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1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1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1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1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1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19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1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1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19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1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1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0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0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123825</xdr:rowOff>
    </xdr:from>
    <xdr:to>
      <xdr:col>18</xdr:col>
      <xdr:colOff>0</xdr:colOff>
      <xdr:row>26</xdr:row>
      <xdr:rowOff>9525</xdr:rowOff>
    </xdr:to>
    <xdr:pic>
      <xdr:nvPicPr>
        <xdr:cNvPr id="20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733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25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30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0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114300</xdr:rowOff>
    </xdr:from>
    <xdr:to>
      <xdr:col>17</xdr:col>
      <xdr:colOff>600075</xdr:colOff>
      <xdr:row>40</xdr:row>
      <xdr:rowOff>47625</xdr:rowOff>
    </xdr:to>
    <xdr:pic>
      <xdr:nvPicPr>
        <xdr:cNvPr id="20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391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0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0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0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0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pic>
      <xdr:nvPicPr>
        <xdr:cNvPr id="2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0</xdr:colOff>
      <xdr:row>20</xdr:row>
      <xdr:rowOff>57150</xdr:rowOff>
    </xdr:to>
    <xdr:pic>
      <xdr:nvPicPr>
        <xdr:cNvPr id="2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0</xdr:colOff>
      <xdr:row>14</xdr:row>
      <xdr:rowOff>76200</xdr:rowOff>
    </xdr:to>
    <xdr:pic>
      <xdr:nvPicPr>
        <xdr:cNvPr id="2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0</xdr:colOff>
      <xdr:row>21</xdr:row>
      <xdr:rowOff>76200</xdr:rowOff>
    </xdr:to>
    <xdr:pic>
      <xdr:nvPicPr>
        <xdr:cNvPr id="2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0</xdr:colOff>
      <xdr:row>12</xdr:row>
      <xdr:rowOff>76200</xdr:rowOff>
    </xdr:to>
    <xdr:pic>
      <xdr:nvPicPr>
        <xdr:cNvPr id="2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0</xdr:colOff>
      <xdr:row>13</xdr:row>
      <xdr:rowOff>76200</xdr:rowOff>
    </xdr:to>
    <xdr:pic>
      <xdr:nvPicPr>
        <xdr:cNvPr id="2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0</xdr:colOff>
      <xdr:row>15</xdr:row>
      <xdr:rowOff>76200</xdr:rowOff>
    </xdr:to>
    <xdr:pic>
      <xdr:nvPicPr>
        <xdr:cNvPr id="2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0</xdr:colOff>
      <xdr:row>17</xdr:row>
      <xdr:rowOff>76200</xdr:rowOff>
    </xdr:to>
    <xdr:pic>
      <xdr:nvPicPr>
        <xdr:cNvPr id="2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96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01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0</xdr:colOff>
      <xdr:row>37</xdr:row>
      <xdr:rowOff>76200</xdr:rowOff>
    </xdr:to>
    <xdr:pic>
      <xdr:nvPicPr>
        <xdr:cNvPr id="2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123825</xdr:rowOff>
    </xdr:from>
    <xdr:to>
      <xdr:col>18</xdr:col>
      <xdr:colOff>0</xdr:colOff>
      <xdr:row>26</xdr:row>
      <xdr:rowOff>9525</xdr:rowOff>
    </xdr:to>
    <xdr:pic>
      <xdr:nvPicPr>
        <xdr:cNvPr id="2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733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76200</xdr:rowOff>
    </xdr:to>
    <xdr:pic>
      <xdr:nvPicPr>
        <xdr:cNvPr id="2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0</xdr:colOff>
      <xdr:row>35</xdr:row>
      <xdr:rowOff>76200</xdr:rowOff>
    </xdr:to>
    <xdr:pic>
      <xdr:nvPicPr>
        <xdr:cNvPr id="2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0</xdr:colOff>
      <xdr:row>33</xdr:row>
      <xdr:rowOff>76200</xdr:rowOff>
    </xdr:to>
    <xdr:pic>
      <xdr:nvPicPr>
        <xdr:cNvPr id="2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0</xdr:colOff>
      <xdr:row>27</xdr:row>
      <xdr:rowOff>76200</xdr:rowOff>
    </xdr:to>
    <xdr:pic>
      <xdr:nvPicPr>
        <xdr:cNvPr id="2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0</xdr:colOff>
      <xdr:row>28</xdr:row>
      <xdr:rowOff>76200</xdr:rowOff>
    </xdr:to>
    <xdr:pic>
      <xdr:nvPicPr>
        <xdr:cNvPr id="2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0</xdr:colOff>
      <xdr:row>29</xdr:row>
      <xdr:rowOff>76200</xdr:rowOff>
    </xdr:to>
    <xdr:pic>
      <xdr:nvPicPr>
        <xdr:cNvPr id="2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76200</xdr:rowOff>
    </xdr:to>
    <xdr:pic>
      <xdr:nvPicPr>
        <xdr:cNvPr id="2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0</xdr:colOff>
      <xdr:row>41</xdr:row>
      <xdr:rowOff>76200</xdr:rowOff>
    </xdr:to>
    <xdr:pic>
      <xdr:nvPicPr>
        <xdr:cNvPr id="2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82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87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0</xdr:colOff>
      <xdr:row>39</xdr:row>
      <xdr:rowOff>76200</xdr:rowOff>
    </xdr:to>
    <xdr:pic>
      <xdr:nvPicPr>
        <xdr:cNvPr id="2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381000</xdr:colOff>
      <xdr:row>27</xdr:row>
      <xdr:rowOff>76200</xdr:rowOff>
    </xdr:to>
    <xdr:pic>
      <xdr:nvPicPr>
        <xdr:cNvPr id="2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3810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552450</xdr:colOff>
      <xdr:row>35</xdr:row>
      <xdr:rowOff>76200</xdr:rowOff>
    </xdr:to>
    <xdr:pic>
      <xdr:nvPicPr>
        <xdr:cNvPr id="2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18</xdr:col>
      <xdr:colOff>0</xdr:colOff>
      <xdr:row>49</xdr:row>
      <xdr:rowOff>76200</xdr:rowOff>
    </xdr:to>
    <xdr:pic>
      <xdr:nvPicPr>
        <xdr:cNvPr id="2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17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22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114300</xdr:rowOff>
    </xdr:from>
    <xdr:to>
      <xdr:col>17</xdr:col>
      <xdr:colOff>600075</xdr:colOff>
      <xdr:row>48</xdr:row>
      <xdr:rowOff>47625</xdr:rowOff>
    </xdr:to>
    <xdr:pic>
      <xdr:nvPicPr>
        <xdr:cNvPr id="2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18</xdr:col>
      <xdr:colOff>0</xdr:colOff>
      <xdr:row>47</xdr:row>
      <xdr:rowOff>76200</xdr:rowOff>
    </xdr:to>
    <xdr:pic>
      <xdr:nvPicPr>
        <xdr:cNvPr id="2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28575</xdr:rowOff>
    </xdr:from>
    <xdr:to>
      <xdr:col>17</xdr:col>
      <xdr:colOff>161925</xdr:colOff>
      <xdr:row>47</xdr:row>
      <xdr:rowOff>104775</xdr:rowOff>
    </xdr:to>
    <xdr:pic>
      <xdr:nvPicPr>
        <xdr:cNvPr id="2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8829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18</xdr:row>
      <xdr:rowOff>0</xdr:rowOff>
    </xdr:to>
    <xdr:pic>
      <xdr:nvPicPr>
        <xdr:cNvPr id="2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76200</xdr:colOff>
      <xdr:row>20</xdr:row>
      <xdr:rowOff>57150</xdr:rowOff>
    </xdr:to>
    <xdr:pic>
      <xdr:nvPicPr>
        <xdr:cNvPr id="23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467100"/>
          <a:ext cx="685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76200</xdr:colOff>
      <xdr:row>14</xdr:row>
      <xdr:rowOff>76200</xdr:rowOff>
    </xdr:to>
    <xdr:pic>
      <xdr:nvPicPr>
        <xdr:cNvPr id="2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514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76200</xdr:colOff>
      <xdr:row>21</xdr:row>
      <xdr:rowOff>76200</xdr:rowOff>
    </xdr:to>
    <xdr:pic>
      <xdr:nvPicPr>
        <xdr:cNvPr id="2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84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24</xdr:row>
      <xdr:rowOff>95250</xdr:rowOff>
    </xdr:from>
    <xdr:to>
      <xdr:col>18</xdr:col>
      <xdr:colOff>161925</xdr:colOff>
      <xdr:row>24</xdr:row>
      <xdr:rowOff>171450</xdr:rowOff>
    </xdr:to>
    <xdr:pic>
      <xdr:nvPicPr>
        <xdr:cNvPr id="2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514850"/>
          <a:ext cx="771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76200</xdr:colOff>
      <xdr:row>12</xdr:row>
      <xdr:rowOff>76200</xdr:rowOff>
    </xdr:to>
    <xdr:pic>
      <xdr:nvPicPr>
        <xdr:cNvPr id="2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133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76200</xdr:colOff>
      <xdr:row>13</xdr:row>
      <xdr:rowOff>76200</xdr:rowOff>
    </xdr:to>
    <xdr:pic>
      <xdr:nvPicPr>
        <xdr:cNvPr id="2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32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76200</xdr:colOff>
      <xdr:row>15</xdr:row>
      <xdr:rowOff>76200</xdr:rowOff>
    </xdr:to>
    <xdr:pic>
      <xdr:nvPicPr>
        <xdr:cNvPr id="2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270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76200</xdr:colOff>
      <xdr:row>17</xdr:row>
      <xdr:rowOff>76200</xdr:rowOff>
    </xdr:to>
    <xdr:pic>
      <xdr:nvPicPr>
        <xdr:cNvPr id="2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308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82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87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76200</xdr:colOff>
      <xdr:row>35</xdr:row>
      <xdr:rowOff>76200</xdr:rowOff>
    </xdr:to>
    <xdr:pic>
      <xdr:nvPicPr>
        <xdr:cNvPr id="2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515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24</xdr:row>
      <xdr:rowOff>123825</xdr:rowOff>
    </xdr:from>
    <xdr:to>
      <xdr:col>18</xdr:col>
      <xdr:colOff>76200</xdr:colOff>
      <xdr:row>25</xdr:row>
      <xdr:rowOff>9525</xdr:rowOff>
    </xdr:to>
    <xdr:pic>
      <xdr:nvPicPr>
        <xdr:cNvPr id="2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543425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76200</xdr:colOff>
      <xdr:row>25</xdr:row>
      <xdr:rowOff>76200</xdr:rowOff>
    </xdr:to>
    <xdr:pic>
      <xdr:nvPicPr>
        <xdr:cNvPr id="2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610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24</xdr:row>
      <xdr:rowOff>66675</xdr:rowOff>
    </xdr:from>
    <xdr:to>
      <xdr:col>18</xdr:col>
      <xdr:colOff>161925</xdr:colOff>
      <xdr:row>24</xdr:row>
      <xdr:rowOff>142875</xdr:rowOff>
    </xdr:to>
    <xdr:pic>
      <xdr:nvPicPr>
        <xdr:cNvPr id="2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486275"/>
          <a:ext cx="771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76200</xdr:colOff>
      <xdr:row>31</xdr:row>
      <xdr:rowOff>76200</xdr:rowOff>
    </xdr:to>
    <xdr:pic>
      <xdr:nvPicPr>
        <xdr:cNvPr id="2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753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76200</xdr:colOff>
      <xdr:row>27</xdr:row>
      <xdr:rowOff>76200</xdr:rowOff>
    </xdr:to>
    <xdr:pic>
      <xdr:nvPicPr>
        <xdr:cNvPr id="2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991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76200</xdr:colOff>
      <xdr:row>28</xdr:row>
      <xdr:rowOff>76200</xdr:rowOff>
    </xdr:to>
    <xdr:pic>
      <xdr:nvPicPr>
        <xdr:cNvPr id="2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181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76200</xdr:colOff>
      <xdr:row>29</xdr:row>
      <xdr:rowOff>76200</xdr:rowOff>
    </xdr:to>
    <xdr:pic>
      <xdr:nvPicPr>
        <xdr:cNvPr id="2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5372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76200</xdr:colOff>
      <xdr:row>37</xdr:row>
      <xdr:rowOff>76200</xdr:rowOff>
    </xdr:to>
    <xdr:pic>
      <xdr:nvPicPr>
        <xdr:cNvPr id="2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896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69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74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76200</xdr:colOff>
      <xdr:row>36</xdr:row>
      <xdr:rowOff>76200</xdr:rowOff>
    </xdr:to>
    <xdr:pic>
      <xdr:nvPicPr>
        <xdr:cNvPr id="2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705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76200</xdr:colOff>
      <xdr:row>26</xdr:row>
      <xdr:rowOff>76200</xdr:rowOff>
    </xdr:to>
    <xdr:pic>
      <xdr:nvPicPr>
        <xdr:cNvPr id="2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8006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76200</xdr:colOff>
      <xdr:row>33</xdr:row>
      <xdr:rowOff>76200</xdr:rowOff>
    </xdr:to>
    <xdr:pic>
      <xdr:nvPicPr>
        <xdr:cNvPr id="2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134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76200</xdr:colOff>
      <xdr:row>41</xdr:row>
      <xdr:rowOff>76200</xdr:rowOff>
    </xdr:to>
    <xdr:pic>
      <xdr:nvPicPr>
        <xdr:cNvPr id="2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658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04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09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114300</xdr:rowOff>
    </xdr:from>
    <xdr:to>
      <xdr:col>18</xdr:col>
      <xdr:colOff>66675</xdr:colOff>
      <xdr:row>40</xdr:row>
      <xdr:rowOff>47625</xdr:rowOff>
    </xdr:to>
    <xdr:pic>
      <xdr:nvPicPr>
        <xdr:cNvPr id="2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391400"/>
          <a:ext cx="676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76200</xdr:colOff>
      <xdr:row>39</xdr:row>
      <xdr:rowOff>76200</xdr:rowOff>
    </xdr:to>
    <xdr:pic>
      <xdr:nvPicPr>
        <xdr:cNvPr id="2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277100"/>
          <a:ext cx="685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28575</xdr:rowOff>
    </xdr:from>
    <xdr:to>
      <xdr:col>17</xdr:col>
      <xdr:colOff>161925</xdr:colOff>
      <xdr:row>39</xdr:row>
      <xdr:rowOff>104775</xdr:rowOff>
    </xdr:to>
    <xdr:pic>
      <xdr:nvPicPr>
        <xdr:cNvPr id="2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7305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"/>
  <sheetViews>
    <sheetView showGridLines="0" tabSelected="1" topLeftCell="A4" zoomScaleNormal="100" workbookViewId="0">
      <selection activeCell="R21" sqref="R21"/>
    </sheetView>
  </sheetViews>
  <sheetFormatPr defaultRowHeight="12"/>
  <cols>
    <col min="1" max="1" width="18.85546875" style="2" customWidth="1"/>
    <col min="2" max="2" width="7.85546875" style="4" bestFit="1" customWidth="1"/>
    <col min="3" max="3" width="7.85546875" style="2" customWidth="1"/>
    <col min="4" max="4" width="7.85546875" style="2" bestFit="1" customWidth="1"/>
    <col min="5" max="5" width="8" style="2" customWidth="1"/>
    <col min="6" max="6" width="7.5703125" style="2" customWidth="1"/>
    <col min="7" max="7" width="8.140625" style="2" customWidth="1"/>
    <col min="8" max="8" width="7.85546875" style="2" bestFit="1" customWidth="1"/>
    <col min="9" max="10" width="8" style="2" customWidth="1"/>
    <col min="11" max="11" width="8.85546875" style="2" customWidth="1"/>
    <col min="12" max="14" width="7.28515625" style="2" customWidth="1"/>
    <col min="15" max="15" width="8" style="2" customWidth="1"/>
    <col min="16" max="16" width="7.140625" style="2" customWidth="1"/>
    <col min="17" max="16384" width="9.140625" style="2"/>
  </cols>
  <sheetData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>
      <c r="A5" s="5" t="s">
        <v>1</v>
      </c>
      <c r="B5" s="6" t="s">
        <v>2</v>
      </c>
      <c r="C5" s="7"/>
      <c r="D5" s="8"/>
      <c r="E5" s="9" t="s">
        <v>3</v>
      </c>
      <c r="F5" s="5"/>
      <c r="G5" s="6" t="s">
        <v>4</v>
      </c>
      <c r="H5" s="7"/>
      <c r="I5" s="8"/>
      <c r="J5" s="9" t="s">
        <v>3</v>
      </c>
      <c r="K5" s="5"/>
      <c r="L5" s="10" t="s">
        <v>5</v>
      </c>
      <c r="M5" s="11"/>
      <c r="N5" s="12"/>
      <c r="O5" s="9" t="s">
        <v>3</v>
      </c>
      <c r="P5" s="8"/>
    </row>
    <row r="6" spans="1:16" ht="15" customHeight="1">
      <c r="A6" s="5"/>
      <c r="B6" s="13">
        <v>2018</v>
      </c>
      <c r="C6" s="14">
        <v>2019</v>
      </c>
      <c r="D6" s="15"/>
      <c r="E6" s="16" t="s">
        <v>6</v>
      </c>
      <c r="F6" s="17" t="s">
        <v>7</v>
      </c>
      <c r="G6" s="13">
        <v>2018</v>
      </c>
      <c r="H6" s="14">
        <v>2019</v>
      </c>
      <c r="I6" s="15"/>
      <c r="J6" s="16" t="s">
        <v>6</v>
      </c>
      <c r="K6" s="17" t="s">
        <v>7</v>
      </c>
      <c r="L6" s="13">
        <v>2018</v>
      </c>
      <c r="M6" s="14">
        <v>2019</v>
      </c>
      <c r="N6" s="15"/>
      <c r="O6" s="16" t="s">
        <v>6</v>
      </c>
      <c r="P6" s="18" t="s">
        <v>7</v>
      </c>
    </row>
    <row r="7" spans="1:16" ht="15" customHeight="1">
      <c r="A7" s="17"/>
      <c r="B7" s="19" t="s">
        <v>8</v>
      </c>
      <c r="C7" s="19" t="s">
        <v>9</v>
      </c>
      <c r="D7" s="19" t="s">
        <v>8</v>
      </c>
      <c r="E7" s="20"/>
      <c r="F7" s="21"/>
      <c r="G7" s="19" t="s">
        <v>8</v>
      </c>
      <c r="H7" s="19" t="s">
        <v>9</v>
      </c>
      <c r="I7" s="19" t="s">
        <v>8</v>
      </c>
      <c r="J7" s="20"/>
      <c r="K7" s="21"/>
      <c r="L7" s="19" t="s">
        <v>8</v>
      </c>
      <c r="M7" s="19" t="s">
        <v>9</v>
      </c>
      <c r="N7" s="19" t="s">
        <v>8</v>
      </c>
      <c r="O7" s="20"/>
      <c r="P7" s="22"/>
    </row>
    <row r="8" spans="1:16" ht="15" customHeight="1">
      <c r="A8" s="23" t="s">
        <v>10</v>
      </c>
      <c r="B8" s="24">
        <v>43074.137999999999</v>
      </c>
      <c r="C8" s="25">
        <v>47344.694000000003</v>
      </c>
      <c r="D8" s="26">
        <v>45794.485999999997</v>
      </c>
      <c r="E8" s="25">
        <f>((D8*100)/C8)-100</f>
        <v>-3.2743014454798356</v>
      </c>
      <c r="F8" s="27">
        <f t="shared" ref="F8:F50" si="0">((D8*100)/B8)-100</f>
        <v>6.3155018911811993</v>
      </c>
      <c r="G8" s="24">
        <v>8763.52</v>
      </c>
      <c r="H8" s="28">
        <v>7888.4989999999998</v>
      </c>
      <c r="I8" s="26">
        <v>8352.759</v>
      </c>
      <c r="J8" s="25">
        <f t="shared" ref="J8:J33" si="1">((I8*100)/H8)-100</f>
        <v>5.8852767807918838</v>
      </c>
      <c r="K8" s="27">
        <f>((I8*100)/G8)-100</f>
        <v>-4.6871690827430115</v>
      </c>
      <c r="L8" s="26"/>
      <c r="M8" s="29"/>
      <c r="N8" s="26"/>
      <c r="O8" s="28"/>
      <c r="P8" s="28"/>
    </row>
    <row r="9" spans="1:16" ht="15" customHeight="1">
      <c r="A9" s="30" t="s">
        <v>11</v>
      </c>
      <c r="B9" s="31">
        <v>40470.124000000003</v>
      </c>
      <c r="C9" s="32">
        <v>45157.16</v>
      </c>
      <c r="D9" s="33">
        <v>43306.682999999997</v>
      </c>
      <c r="E9" s="34">
        <f>((D9*100)/C9)-100</f>
        <v>-4.0978595642418725</v>
      </c>
      <c r="F9" s="35">
        <f t="shared" si="0"/>
        <v>7.0090197895118678</v>
      </c>
      <c r="G9" s="31">
        <v>6036.5940000000001</v>
      </c>
      <c r="H9" s="36">
        <v>5231.5169999999998</v>
      </c>
      <c r="I9" s="33">
        <v>5791.8490000000002</v>
      </c>
      <c r="J9" s="34">
        <f t="shared" si="1"/>
        <v>10.710698254445134</v>
      </c>
      <c r="K9" s="35">
        <f t="shared" ref="K9:K33" si="2">((I9*100)/G9)-100</f>
        <v>-4.0543558172041969</v>
      </c>
      <c r="L9" s="37">
        <v>325.10399999999998</v>
      </c>
      <c r="M9" s="32">
        <v>322.65699999999998</v>
      </c>
      <c r="N9" s="33">
        <v>317.51299999999998</v>
      </c>
      <c r="O9" s="34">
        <f>((N9*100)/M9)-100</f>
        <v>-1.5942626380335696</v>
      </c>
      <c r="P9" s="36">
        <f>((N9*100)/L9)-100</f>
        <v>-2.3349451252522186</v>
      </c>
    </row>
    <row r="10" spans="1:16" ht="15" customHeight="1">
      <c r="A10" s="30" t="s">
        <v>12</v>
      </c>
      <c r="B10" s="38">
        <v>1453.3009999999999</v>
      </c>
      <c r="C10" s="34">
        <v>1280.0809999999999</v>
      </c>
      <c r="D10" s="37">
        <v>1544.597</v>
      </c>
      <c r="E10" s="34">
        <f t="shared" ref="E10:E50" si="3">((D10*100)/C10)-100</f>
        <v>20.664004855942721</v>
      </c>
      <c r="F10" s="35">
        <f t="shared" si="0"/>
        <v>6.2819746219124681</v>
      </c>
      <c r="G10" s="38">
        <v>1846.4590000000001</v>
      </c>
      <c r="H10" s="39">
        <v>1979.12</v>
      </c>
      <c r="I10" s="37">
        <v>1943.7829999999999</v>
      </c>
      <c r="J10" s="34">
        <f t="shared" si="1"/>
        <v>-1.7854905210396481</v>
      </c>
      <c r="K10" s="35">
        <f t="shared" si="2"/>
        <v>5.2708454398391638</v>
      </c>
      <c r="L10" s="37">
        <v>270.84399999999999</v>
      </c>
      <c r="M10" s="34">
        <v>292.46499999999997</v>
      </c>
      <c r="N10" s="37">
        <v>289.85300000000001</v>
      </c>
      <c r="O10" s="34">
        <f>((N10*100)/M10)-100</f>
        <v>-0.89309831945702456</v>
      </c>
      <c r="P10" s="39">
        <f>((N10*100)/L10)-100</f>
        <v>7.0184312740913555</v>
      </c>
    </row>
    <row r="11" spans="1:16" ht="15" customHeight="1">
      <c r="A11" s="30" t="s">
        <v>13</v>
      </c>
      <c r="B11" s="38">
        <v>1109.2629999999999</v>
      </c>
      <c r="C11" s="34">
        <v>840.803</v>
      </c>
      <c r="D11" s="37">
        <v>839.45600000000002</v>
      </c>
      <c r="E11" s="34">
        <f t="shared" si="3"/>
        <v>-0.1602039954662331</v>
      </c>
      <c r="F11" s="35">
        <f t="shared" si="0"/>
        <v>-24.323086589925012</v>
      </c>
      <c r="G11" s="38">
        <v>825.30200000000002</v>
      </c>
      <c r="H11" s="39">
        <v>636.07100000000003</v>
      </c>
      <c r="I11" s="37">
        <v>546.95600000000002</v>
      </c>
      <c r="J11" s="34">
        <f t="shared" si="1"/>
        <v>-14.010228417896755</v>
      </c>
      <c r="K11" s="35">
        <f t="shared" si="2"/>
        <v>-33.726563124771303</v>
      </c>
      <c r="L11" s="37" t="s">
        <v>14</v>
      </c>
      <c r="M11" s="34" t="s">
        <v>14</v>
      </c>
      <c r="N11" s="37" t="s">
        <v>14</v>
      </c>
      <c r="O11" s="34" t="s">
        <v>15</v>
      </c>
      <c r="P11" s="39" t="s">
        <v>15</v>
      </c>
    </row>
    <row r="12" spans="1:16" ht="15" customHeight="1">
      <c r="A12" s="40" t="s">
        <v>16</v>
      </c>
      <c r="B12" s="41">
        <v>41.45</v>
      </c>
      <c r="C12" s="34">
        <v>66.650000000000006</v>
      </c>
      <c r="D12" s="37">
        <v>103.75</v>
      </c>
      <c r="E12" s="34">
        <f>((D12*100)/C12)-100</f>
        <v>55.663915978994737</v>
      </c>
      <c r="F12" s="35">
        <f t="shared" si="0"/>
        <v>150.30156815440287</v>
      </c>
      <c r="G12" s="41">
        <v>55.164999999999999</v>
      </c>
      <c r="H12" s="39">
        <v>41.790999999999997</v>
      </c>
      <c r="I12" s="37">
        <v>70.171000000000006</v>
      </c>
      <c r="J12" s="34">
        <f>((I12*100)/H12)-100</f>
        <v>67.909358474312683</v>
      </c>
      <c r="K12" s="35">
        <f>((I12*100)/G12)-100</f>
        <v>27.202030272817922</v>
      </c>
      <c r="L12" s="37" t="s">
        <v>14</v>
      </c>
      <c r="M12" s="34" t="s">
        <v>14</v>
      </c>
      <c r="N12" s="37" t="s">
        <v>14</v>
      </c>
      <c r="O12" s="34" t="s">
        <v>15</v>
      </c>
      <c r="P12" s="39" t="s">
        <v>15</v>
      </c>
    </row>
    <row r="13" spans="1:16" ht="15" customHeight="1">
      <c r="A13" s="42" t="s">
        <v>17</v>
      </c>
      <c r="B13" s="24">
        <v>1883.741</v>
      </c>
      <c r="C13" s="43">
        <v>1939.37</v>
      </c>
      <c r="D13" s="44">
        <v>1392.682</v>
      </c>
      <c r="E13" s="43">
        <f>((D13*100)/C13)-100</f>
        <v>-28.188947957326334</v>
      </c>
      <c r="F13" s="45">
        <f t="shared" si="0"/>
        <v>-26.068286457639346</v>
      </c>
      <c r="G13" s="24">
        <v>1676.2529999999999</v>
      </c>
      <c r="H13" s="46">
        <v>1721.059</v>
      </c>
      <c r="I13" s="44">
        <v>1585.883</v>
      </c>
      <c r="J13" s="43">
        <f t="shared" si="1"/>
        <v>-7.8542339338744256</v>
      </c>
      <c r="K13" s="45">
        <f t="shared" si="2"/>
        <v>-5.3911909479058266</v>
      </c>
      <c r="L13" s="47"/>
      <c r="M13" s="43"/>
      <c r="N13" s="44"/>
      <c r="O13" s="46"/>
      <c r="P13" s="46"/>
    </row>
    <row r="14" spans="1:16" ht="15" customHeight="1">
      <c r="A14" s="30" t="s">
        <v>18</v>
      </c>
      <c r="B14" s="31">
        <v>983.19899999999996</v>
      </c>
      <c r="C14" s="32">
        <v>1016.976</v>
      </c>
      <c r="D14" s="33">
        <v>757.59500000000003</v>
      </c>
      <c r="E14" s="34">
        <f t="shared" si="3"/>
        <v>-25.505124998033381</v>
      </c>
      <c r="F14" s="35">
        <f t="shared" si="0"/>
        <v>-22.945914306259468</v>
      </c>
      <c r="G14" s="31">
        <v>843.245</v>
      </c>
      <c r="H14" s="36">
        <v>897.41499999999996</v>
      </c>
      <c r="I14" s="33">
        <v>807.92499999999995</v>
      </c>
      <c r="J14" s="34">
        <f t="shared" si="1"/>
        <v>-9.9719750617050096</v>
      </c>
      <c r="K14" s="35">
        <f t="shared" si="2"/>
        <v>-4.1885810173792919</v>
      </c>
      <c r="L14" s="37" t="s">
        <v>14</v>
      </c>
      <c r="M14" s="32" t="s">
        <v>14</v>
      </c>
      <c r="N14" s="33" t="s">
        <v>14</v>
      </c>
      <c r="O14" s="34" t="s">
        <v>15</v>
      </c>
      <c r="P14" s="39" t="s">
        <v>15</v>
      </c>
    </row>
    <row r="15" spans="1:16" ht="15" customHeight="1">
      <c r="A15" s="30" t="s">
        <v>19</v>
      </c>
      <c r="B15" s="38">
        <v>635.24300000000005</v>
      </c>
      <c r="C15" s="34">
        <v>675.45500000000004</v>
      </c>
      <c r="D15" s="37">
        <v>446.84800000000001</v>
      </c>
      <c r="E15" s="34">
        <f t="shared" si="3"/>
        <v>-33.844889740989402</v>
      </c>
      <c r="F15" s="35">
        <f t="shared" si="0"/>
        <v>-29.657154821068474</v>
      </c>
      <c r="G15" s="38">
        <v>547.04999999999995</v>
      </c>
      <c r="H15" s="39">
        <v>573.05999999999995</v>
      </c>
      <c r="I15" s="37">
        <v>558.28499999999997</v>
      </c>
      <c r="J15" s="34">
        <f t="shared" si="1"/>
        <v>-2.5782640561197638</v>
      </c>
      <c r="K15" s="35">
        <f t="shared" si="2"/>
        <v>2.053742802303276</v>
      </c>
      <c r="L15" s="37" t="s">
        <v>14</v>
      </c>
      <c r="M15" s="34">
        <v>258.49299999999999</v>
      </c>
      <c r="N15" s="37" t="s">
        <v>14</v>
      </c>
      <c r="O15" s="34" t="s">
        <v>15</v>
      </c>
      <c r="P15" s="39" t="s">
        <v>15</v>
      </c>
    </row>
    <row r="16" spans="1:16" ht="15" customHeight="1">
      <c r="A16" s="30" t="s">
        <v>16</v>
      </c>
      <c r="B16" s="41">
        <v>265.29899999999998</v>
      </c>
      <c r="C16" s="48">
        <v>246.93899999999999</v>
      </c>
      <c r="D16" s="49">
        <v>188.239</v>
      </c>
      <c r="E16" s="34">
        <f t="shared" si="3"/>
        <v>-23.771052770117308</v>
      </c>
      <c r="F16" s="35">
        <f t="shared" si="0"/>
        <v>-29.046472093750808</v>
      </c>
      <c r="G16" s="41">
        <v>285.95800000000003</v>
      </c>
      <c r="H16" s="50">
        <v>250.584</v>
      </c>
      <c r="I16" s="49">
        <v>219.673</v>
      </c>
      <c r="J16" s="34">
        <f t="shared" si="1"/>
        <v>-12.3355840755994</v>
      </c>
      <c r="K16" s="35">
        <f t="shared" si="2"/>
        <v>-23.179977479210237</v>
      </c>
      <c r="L16" s="37">
        <v>319.13400000000001</v>
      </c>
      <c r="M16" s="48">
        <v>303.798</v>
      </c>
      <c r="N16" s="49">
        <v>301.75</v>
      </c>
      <c r="O16" s="34">
        <f>((N16*100)/M16)-100</f>
        <v>-0.67413215360205925</v>
      </c>
      <c r="P16" s="39">
        <f>((N16*100)/L16)-100</f>
        <v>-5.4472415975734378</v>
      </c>
    </row>
    <row r="17" spans="1:16" ht="15" customHeight="1">
      <c r="A17" s="42" t="s">
        <v>20</v>
      </c>
      <c r="B17" s="24">
        <v>10128.965</v>
      </c>
      <c r="C17" s="43">
        <v>9984.77</v>
      </c>
      <c r="D17" s="44">
        <v>9820.9210000000003</v>
      </c>
      <c r="E17" s="43">
        <f t="shared" si="3"/>
        <v>-1.6409892265921115</v>
      </c>
      <c r="F17" s="45">
        <f t="shared" si="0"/>
        <v>-3.0412189201957034</v>
      </c>
      <c r="G17" s="24">
        <v>2381.2190000000001</v>
      </c>
      <c r="H17" s="46">
        <v>2786.54</v>
      </c>
      <c r="I17" s="44">
        <v>2448.7629999999999</v>
      </c>
      <c r="J17" s="43">
        <f t="shared" si="1"/>
        <v>-12.121735198489887</v>
      </c>
      <c r="K17" s="45">
        <f t="shared" si="2"/>
        <v>2.8365303653296792</v>
      </c>
      <c r="L17" s="47"/>
      <c r="M17" s="43"/>
      <c r="N17" s="44"/>
      <c r="O17" s="46"/>
      <c r="P17" s="46"/>
    </row>
    <row r="18" spans="1:16" ht="15" customHeight="1">
      <c r="A18" s="51" t="s">
        <v>21</v>
      </c>
      <c r="B18" s="31">
        <v>9785.357</v>
      </c>
      <c r="C18" s="32">
        <v>9616.4060000000009</v>
      </c>
      <c r="D18" s="33">
        <v>9557.0349999999999</v>
      </c>
      <c r="E18" s="32">
        <f t="shared" si="3"/>
        <v>-0.61739281806529789</v>
      </c>
      <c r="F18" s="52">
        <f t="shared" si="0"/>
        <v>-2.3333027093441814</v>
      </c>
      <c r="G18" s="31">
        <v>2081.8739999999998</v>
      </c>
      <c r="H18" s="36">
        <v>2434.4270000000001</v>
      </c>
      <c r="I18" s="33">
        <v>2225.1469999999999</v>
      </c>
      <c r="J18" s="32">
        <f t="shared" si="1"/>
        <v>-8.5966841478508229</v>
      </c>
      <c r="K18" s="52">
        <f t="shared" si="2"/>
        <v>6.8819246505792364</v>
      </c>
      <c r="L18" s="37">
        <v>121.595</v>
      </c>
      <c r="M18" s="32">
        <v>106.764</v>
      </c>
      <c r="N18" s="33">
        <v>96.593999999999994</v>
      </c>
      <c r="O18" s="32">
        <f>((N18*100)/M18)-100</f>
        <v>-9.525682814431832</v>
      </c>
      <c r="P18" s="36">
        <f>((N18*100)/L18)-100</f>
        <v>-20.560878325589044</v>
      </c>
    </row>
    <row r="19" spans="1:16" ht="15" customHeight="1">
      <c r="A19" s="30" t="s">
        <v>22</v>
      </c>
      <c r="B19" s="38">
        <v>327.25</v>
      </c>
      <c r="C19" s="34">
        <v>325.45800000000003</v>
      </c>
      <c r="D19" s="37">
        <v>250.6</v>
      </c>
      <c r="E19" s="34">
        <f t="shared" si="3"/>
        <v>-23.000817309760407</v>
      </c>
      <c r="F19" s="35">
        <f t="shared" si="0"/>
        <v>-23.422459893048128</v>
      </c>
      <c r="G19" s="38">
        <v>282.98700000000002</v>
      </c>
      <c r="H19" s="39">
        <v>309.20699999999999</v>
      </c>
      <c r="I19" s="37">
        <v>210.33</v>
      </c>
      <c r="J19" s="34">
        <f t="shared" si="1"/>
        <v>-31.977607233988877</v>
      </c>
      <c r="K19" s="35">
        <f t="shared" si="2"/>
        <v>-25.675031008491558</v>
      </c>
      <c r="L19" s="37" t="s">
        <v>14</v>
      </c>
      <c r="M19" s="34" t="s">
        <v>14</v>
      </c>
      <c r="N19" s="37" t="s">
        <v>14</v>
      </c>
      <c r="O19" s="34" t="s">
        <v>15</v>
      </c>
      <c r="P19" s="39" t="s">
        <v>15</v>
      </c>
    </row>
    <row r="20" spans="1:16" ht="15" customHeight="1">
      <c r="A20" s="30" t="s">
        <v>23</v>
      </c>
      <c r="B20" s="38">
        <v>1.958</v>
      </c>
      <c r="C20" s="34">
        <v>1.006</v>
      </c>
      <c r="D20" s="37">
        <v>3.8860000000000001</v>
      </c>
      <c r="E20" s="34">
        <f>((D20*100)/C20)-100</f>
        <v>286.28230616302187</v>
      </c>
      <c r="F20" s="35">
        <f t="shared" si="0"/>
        <v>98.467824310520967</v>
      </c>
      <c r="G20" s="38">
        <v>1.958</v>
      </c>
      <c r="H20" s="39">
        <v>1.006</v>
      </c>
      <c r="I20" s="37">
        <v>3.8860000000000001</v>
      </c>
      <c r="J20" s="34">
        <f>((I20*100)/H20)-100</f>
        <v>286.28230616302187</v>
      </c>
      <c r="K20" s="35">
        <f>((I20*100)/G20)-100</f>
        <v>98.467824310520967</v>
      </c>
      <c r="L20" s="37" t="s">
        <v>14</v>
      </c>
      <c r="M20" s="34" t="s">
        <v>14</v>
      </c>
      <c r="N20" s="37" t="s">
        <v>14</v>
      </c>
      <c r="O20" s="34" t="s">
        <v>15</v>
      </c>
      <c r="P20" s="39" t="s">
        <v>15</v>
      </c>
    </row>
    <row r="21" spans="1:16" ht="15" customHeight="1">
      <c r="A21" s="30" t="s">
        <v>24</v>
      </c>
      <c r="B21" s="38">
        <v>14.4</v>
      </c>
      <c r="C21" s="34">
        <v>41.9</v>
      </c>
      <c r="D21" s="37">
        <v>9.4</v>
      </c>
      <c r="E21" s="34">
        <f>((D21*100)/C21)-100</f>
        <v>-77.565632458233893</v>
      </c>
      <c r="F21" s="35">
        <f t="shared" si="0"/>
        <v>-34.722222222222229</v>
      </c>
      <c r="G21" s="38">
        <v>14.4</v>
      </c>
      <c r="H21" s="39">
        <v>41.9</v>
      </c>
      <c r="I21" s="37">
        <v>9.4</v>
      </c>
      <c r="J21" s="34">
        <f>((I21*100)/H21)-100</f>
        <v>-77.565632458233893</v>
      </c>
      <c r="K21" s="35">
        <f>((I21*100)/G21)-100</f>
        <v>-34.722222222222229</v>
      </c>
      <c r="L21" s="37" t="s">
        <v>14</v>
      </c>
      <c r="M21" s="34" t="s">
        <v>14</v>
      </c>
      <c r="N21" s="37" t="s">
        <v>14</v>
      </c>
      <c r="O21" s="34" t="s">
        <v>15</v>
      </c>
      <c r="P21" s="39" t="s">
        <v>15</v>
      </c>
    </row>
    <row r="22" spans="1:16" ht="15" customHeight="1">
      <c r="A22" s="42" t="s">
        <v>25</v>
      </c>
      <c r="B22" s="53">
        <v>1639.383</v>
      </c>
      <c r="C22" s="43">
        <v>1422.421</v>
      </c>
      <c r="D22" s="44">
        <v>1737.828</v>
      </c>
      <c r="E22" s="43">
        <f t="shared" si="3"/>
        <v>22.173955530746511</v>
      </c>
      <c r="F22" s="45">
        <f t="shared" si="0"/>
        <v>6.0050031017766941</v>
      </c>
      <c r="G22" s="53">
        <v>1687.116</v>
      </c>
      <c r="H22" s="46">
        <v>1893.0940000000001</v>
      </c>
      <c r="I22" s="44">
        <v>1948.798</v>
      </c>
      <c r="J22" s="43">
        <f t="shared" si="1"/>
        <v>2.9424846309797488</v>
      </c>
      <c r="K22" s="45">
        <f t="shared" si="2"/>
        <v>15.510611007186228</v>
      </c>
      <c r="L22" s="47"/>
      <c r="M22" s="43"/>
      <c r="N22" s="44"/>
      <c r="O22" s="46"/>
      <c r="P22" s="46"/>
    </row>
    <row r="23" spans="1:16" ht="15" customHeight="1">
      <c r="A23" s="51" t="s">
        <v>21</v>
      </c>
      <c r="B23" s="31">
        <v>81</v>
      </c>
      <c r="C23" s="32">
        <v>75.8</v>
      </c>
      <c r="D23" s="33">
        <v>73.143000000000001</v>
      </c>
      <c r="E23" s="32">
        <f t="shared" si="3"/>
        <v>-3.5052770448548785</v>
      </c>
      <c r="F23" s="52">
        <f t="shared" si="0"/>
        <v>-9.7000000000000028</v>
      </c>
      <c r="G23" s="31">
        <v>74.144000000000005</v>
      </c>
      <c r="H23" s="36">
        <v>78.132999999999996</v>
      </c>
      <c r="I23" s="33">
        <v>66.929000000000002</v>
      </c>
      <c r="J23" s="32">
        <f t="shared" si="1"/>
        <v>-14.339651619674129</v>
      </c>
      <c r="K23" s="52">
        <f t="shared" si="2"/>
        <v>-9.7310638757013379</v>
      </c>
      <c r="L23" s="37">
        <v>355.69799999999998</v>
      </c>
      <c r="M23" s="32" t="s">
        <v>14</v>
      </c>
      <c r="N23" s="33" t="s">
        <v>14</v>
      </c>
      <c r="O23" s="32" t="s">
        <v>15</v>
      </c>
      <c r="P23" s="36" t="s">
        <v>15</v>
      </c>
    </row>
    <row r="24" spans="1:16" ht="15" customHeight="1">
      <c r="A24" s="30" t="s">
        <v>26</v>
      </c>
      <c r="B24" s="38">
        <v>26.416</v>
      </c>
      <c r="C24" s="34">
        <v>71.021000000000001</v>
      </c>
      <c r="D24" s="37">
        <v>81.478999999999999</v>
      </c>
      <c r="E24" s="34">
        <f t="shared" si="3"/>
        <v>14.725222117401884</v>
      </c>
      <c r="F24" s="35">
        <f t="shared" si="0"/>
        <v>208.44563900666259</v>
      </c>
      <c r="G24" s="38">
        <v>23.579000000000001</v>
      </c>
      <c r="H24" s="39">
        <v>45.709000000000003</v>
      </c>
      <c r="I24" s="37">
        <v>70.153000000000006</v>
      </c>
      <c r="J24" s="34">
        <f t="shared" si="1"/>
        <v>53.477433328228557</v>
      </c>
      <c r="K24" s="35">
        <f t="shared" si="2"/>
        <v>197.52321981424149</v>
      </c>
      <c r="L24" s="37" t="s">
        <v>14</v>
      </c>
      <c r="M24" s="34" t="s">
        <v>14</v>
      </c>
      <c r="N24" s="37" t="s">
        <v>14</v>
      </c>
      <c r="O24" s="34" t="s">
        <v>15</v>
      </c>
      <c r="P24" s="39" t="s">
        <v>15</v>
      </c>
    </row>
    <row r="25" spans="1:16" ht="15" customHeight="1">
      <c r="A25" s="30" t="s">
        <v>27</v>
      </c>
      <c r="B25" s="38">
        <v>162.517</v>
      </c>
      <c r="C25" s="34">
        <v>150.80000000000001</v>
      </c>
      <c r="D25" s="37">
        <v>159.79</v>
      </c>
      <c r="E25" s="34">
        <f t="shared" si="3"/>
        <v>5.9615384615384528</v>
      </c>
      <c r="F25" s="35">
        <f t="shared" si="0"/>
        <v>-1.6779783038082172</v>
      </c>
      <c r="G25" s="38">
        <v>163.02199999999999</v>
      </c>
      <c r="H25" s="39">
        <v>151.32300000000001</v>
      </c>
      <c r="I25" s="37">
        <v>158.32</v>
      </c>
      <c r="J25" s="34">
        <f t="shared" si="1"/>
        <v>4.6238840097011007</v>
      </c>
      <c r="K25" s="35">
        <f t="shared" si="2"/>
        <v>-2.8842732882678348</v>
      </c>
      <c r="L25" s="37">
        <v>377.18299999999999</v>
      </c>
      <c r="M25" s="34">
        <v>381.94499999999999</v>
      </c>
      <c r="N25" s="37">
        <v>380.59300000000002</v>
      </c>
      <c r="O25" s="34">
        <f t="shared" ref="O25" si="4">((N25*100)/M25)-100</f>
        <v>-0.35397766694156019</v>
      </c>
      <c r="P25" s="39">
        <f t="shared" ref="P25:P27" si="5">((N25*100)/L25)-100</f>
        <v>0.90407043795718778</v>
      </c>
    </row>
    <row r="26" spans="1:16" ht="15" customHeight="1">
      <c r="A26" s="30" t="s">
        <v>28</v>
      </c>
      <c r="B26" s="38">
        <v>174.5</v>
      </c>
      <c r="C26" s="34">
        <v>169.5</v>
      </c>
      <c r="D26" s="37">
        <v>198.68600000000001</v>
      </c>
      <c r="E26" s="34">
        <f t="shared" si="3"/>
        <v>17.218879056047214</v>
      </c>
      <c r="F26" s="35">
        <f t="shared" si="0"/>
        <v>13.860171919770792</v>
      </c>
      <c r="G26" s="38">
        <v>158.19200000000001</v>
      </c>
      <c r="H26" s="39">
        <v>165.43899999999999</v>
      </c>
      <c r="I26" s="37">
        <v>183.27799999999999</v>
      </c>
      <c r="J26" s="34">
        <f t="shared" si="1"/>
        <v>10.782826298514863</v>
      </c>
      <c r="K26" s="35">
        <f t="shared" si="2"/>
        <v>15.857944775968434</v>
      </c>
      <c r="L26" s="37" t="s">
        <v>14</v>
      </c>
      <c r="M26" s="34" t="s">
        <v>14</v>
      </c>
      <c r="N26" s="37" t="s">
        <v>14</v>
      </c>
      <c r="O26" s="34" t="s">
        <v>15</v>
      </c>
      <c r="P26" s="39" t="s">
        <v>15</v>
      </c>
    </row>
    <row r="27" spans="1:16" ht="15" customHeight="1">
      <c r="A27" s="30" t="s">
        <v>29</v>
      </c>
      <c r="B27" s="38">
        <v>1085.75</v>
      </c>
      <c r="C27" s="34">
        <v>826.2</v>
      </c>
      <c r="D27" s="37">
        <v>1054.03</v>
      </c>
      <c r="E27" s="34">
        <f t="shared" si="3"/>
        <v>27.575647542967801</v>
      </c>
      <c r="F27" s="35">
        <f t="shared" si="0"/>
        <v>-2.9214828459590194</v>
      </c>
      <c r="G27" s="38">
        <v>1157.68</v>
      </c>
      <c r="H27" s="39">
        <v>1321.028</v>
      </c>
      <c r="I27" s="37">
        <v>1287.396</v>
      </c>
      <c r="J27" s="34">
        <f t="shared" si="1"/>
        <v>-2.5458960748750314</v>
      </c>
      <c r="K27" s="35">
        <f t="shared" si="2"/>
        <v>11.2048234399834</v>
      </c>
      <c r="L27" s="37">
        <v>674.66700000000003</v>
      </c>
      <c r="M27" s="34">
        <v>610.16499999999996</v>
      </c>
      <c r="N27" s="37">
        <v>646.64599999999996</v>
      </c>
      <c r="O27" s="34">
        <f>((N27*100)/M27)-100</f>
        <v>5.9788745667155609</v>
      </c>
      <c r="P27" s="39">
        <f t="shared" si="5"/>
        <v>-4.1533082246500896</v>
      </c>
    </row>
    <row r="28" spans="1:16" ht="15" customHeight="1">
      <c r="A28" s="30" t="s">
        <v>23</v>
      </c>
      <c r="B28" s="38">
        <v>25.5</v>
      </c>
      <c r="C28" s="34">
        <v>45.3</v>
      </c>
      <c r="D28" s="37">
        <v>89.5</v>
      </c>
      <c r="E28" s="34">
        <f t="shared" si="3"/>
        <v>97.571743929359826</v>
      </c>
      <c r="F28" s="35">
        <f t="shared" si="0"/>
        <v>250.98039215686276</v>
      </c>
      <c r="G28" s="38">
        <v>25.5</v>
      </c>
      <c r="H28" s="39">
        <v>45.3</v>
      </c>
      <c r="I28" s="37">
        <v>89.5</v>
      </c>
      <c r="J28" s="34">
        <f>((I28*100)/H28)-100</f>
        <v>97.571743929359826</v>
      </c>
      <c r="K28" s="35">
        <f t="shared" si="2"/>
        <v>250.98039215686276</v>
      </c>
      <c r="L28" s="37" t="s">
        <v>14</v>
      </c>
      <c r="M28" s="34" t="s">
        <v>14</v>
      </c>
      <c r="N28" s="37" t="s">
        <v>14</v>
      </c>
      <c r="O28" s="34" t="s">
        <v>15</v>
      </c>
      <c r="P28" s="39" t="s">
        <v>15</v>
      </c>
    </row>
    <row r="29" spans="1:16" ht="15" customHeight="1">
      <c r="A29" s="30" t="s">
        <v>24</v>
      </c>
      <c r="B29" s="38">
        <v>83.7</v>
      </c>
      <c r="C29" s="34">
        <v>83.8</v>
      </c>
      <c r="D29" s="37">
        <v>81.2</v>
      </c>
      <c r="E29" s="34">
        <f t="shared" si="3"/>
        <v>-3.1026252983293574</v>
      </c>
      <c r="F29" s="35">
        <f t="shared" si="0"/>
        <v>-2.9868578255675118</v>
      </c>
      <c r="G29" s="38">
        <v>84.998999999999995</v>
      </c>
      <c r="H29" s="39">
        <v>86.162000000000006</v>
      </c>
      <c r="I29" s="37">
        <v>93.221999999999994</v>
      </c>
      <c r="J29" s="34">
        <f t="shared" si="1"/>
        <v>8.1938673661242518</v>
      </c>
      <c r="K29" s="35">
        <f t="shared" si="2"/>
        <v>9.6742314615465972</v>
      </c>
      <c r="L29" s="37" t="s">
        <v>14</v>
      </c>
      <c r="M29" s="34" t="s">
        <v>14</v>
      </c>
      <c r="N29" s="37" t="s">
        <v>14</v>
      </c>
      <c r="O29" s="34" t="s">
        <v>15</v>
      </c>
      <c r="P29" s="39" t="s">
        <v>15</v>
      </c>
    </row>
    <row r="30" spans="1:16" ht="15" customHeight="1">
      <c r="A30" s="42" t="s">
        <v>30</v>
      </c>
      <c r="B30" s="53">
        <v>1148.0709999999999</v>
      </c>
      <c r="C30" s="43">
        <v>916.00900000000001</v>
      </c>
      <c r="D30" s="44">
        <v>856.10900000000004</v>
      </c>
      <c r="E30" s="43">
        <f t="shared" si="3"/>
        <v>-6.5392370598978715</v>
      </c>
      <c r="F30" s="45">
        <f t="shared" si="0"/>
        <v>-25.430657163189366</v>
      </c>
      <c r="G30" s="53">
        <v>1137.9280000000001</v>
      </c>
      <c r="H30" s="46">
        <v>945</v>
      </c>
      <c r="I30" s="44">
        <v>907.81500000000005</v>
      </c>
      <c r="J30" s="43">
        <f t="shared" si="1"/>
        <v>-3.9349206349206298</v>
      </c>
      <c r="K30" s="45">
        <f t="shared" si="2"/>
        <v>-20.222105440766029</v>
      </c>
      <c r="L30" s="47"/>
      <c r="M30" s="43"/>
      <c r="N30" s="44"/>
      <c r="O30" s="46"/>
      <c r="P30" s="46"/>
    </row>
    <row r="31" spans="1:16" ht="15" customHeight="1">
      <c r="A31" s="51" t="s">
        <v>21</v>
      </c>
      <c r="B31" s="31">
        <v>40.29</v>
      </c>
      <c r="C31" s="34">
        <v>4.7</v>
      </c>
      <c r="D31" s="37">
        <v>18.649999999999999</v>
      </c>
      <c r="E31" s="34">
        <f>((D31*100)/C31)-100</f>
        <v>296.80851063829783</v>
      </c>
      <c r="F31" s="35">
        <f t="shared" si="0"/>
        <v>-53.710598163315964</v>
      </c>
      <c r="G31" s="31">
        <v>40.29</v>
      </c>
      <c r="H31" s="39">
        <v>4.7</v>
      </c>
      <c r="I31" s="37">
        <v>18.649999999999999</v>
      </c>
      <c r="J31" s="34">
        <f t="shared" si="1"/>
        <v>296.80851063829783</v>
      </c>
      <c r="K31" s="35">
        <f t="shared" si="2"/>
        <v>-53.710598163315964</v>
      </c>
      <c r="L31" s="37" t="s">
        <v>14</v>
      </c>
      <c r="M31" s="34" t="s">
        <v>14</v>
      </c>
      <c r="N31" s="37" t="s">
        <v>14</v>
      </c>
      <c r="O31" s="34" t="s">
        <v>15</v>
      </c>
      <c r="P31" s="39" t="s">
        <v>15</v>
      </c>
    </row>
    <row r="32" spans="1:16" ht="15" customHeight="1">
      <c r="A32" s="30" t="s">
        <v>22</v>
      </c>
      <c r="B32" s="38">
        <v>1.4</v>
      </c>
      <c r="C32" s="34">
        <v>2.2000000000000002</v>
      </c>
      <c r="D32" s="37">
        <v>2.4</v>
      </c>
      <c r="E32" s="34">
        <f>((D32*100)/C32)-100</f>
        <v>9.0909090909090793</v>
      </c>
      <c r="F32" s="35">
        <f t="shared" si="0"/>
        <v>71.428571428571445</v>
      </c>
      <c r="G32" s="38">
        <v>1.4</v>
      </c>
      <c r="H32" s="39">
        <v>2.2000000000000002</v>
      </c>
      <c r="I32" s="37">
        <v>2.4</v>
      </c>
      <c r="J32" s="34">
        <f t="shared" si="1"/>
        <v>9.0909090909090793</v>
      </c>
      <c r="K32" s="35">
        <f t="shared" si="2"/>
        <v>71.428571428571445</v>
      </c>
      <c r="L32" s="37" t="s">
        <v>14</v>
      </c>
      <c r="M32" s="34" t="s">
        <v>14</v>
      </c>
      <c r="N32" s="37" t="s">
        <v>14</v>
      </c>
      <c r="O32" s="34" t="s">
        <v>15</v>
      </c>
      <c r="P32" s="39" t="s">
        <v>15</v>
      </c>
    </row>
    <row r="33" spans="1:16" ht="15" customHeight="1">
      <c r="A33" s="30" t="s">
        <v>27</v>
      </c>
      <c r="B33" s="38">
        <v>15.6</v>
      </c>
      <c r="C33" s="34">
        <v>9.65</v>
      </c>
      <c r="D33" s="37">
        <v>8.1999999999999993</v>
      </c>
      <c r="E33" s="34">
        <f>((D33*100)/C33)-100</f>
        <v>-15.025906735751306</v>
      </c>
      <c r="F33" s="35">
        <f t="shared" si="0"/>
        <v>-47.435897435897445</v>
      </c>
      <c r="G33" s="38">
        <v>15.6</v>
      </c>
      <c r="H33" s="39">
        <v>6.8</v>
      </c>
      <c r="I33" s="37">
        <v>8.1999999999999993</v>
      </c>
      <c r="J33" s="34">
        <f t="shared" si="1"/>
        <v>20.588235294117638</v>
      </c>
      <c r="K33" s="35">
        <f t="shared" si="2"/>
        <v>-47.435897435897445</v>
      </c>
      <c r="L33" s="37" t="s">
        <v>14</v>
      </c>
      <c r="M33" s="34" t="s">
        <v>14</v>
      </c>
      <c r="N33" s="37" t="s">
        <v>14</v>
      </c>
      <c r="O33" s="34" t="s">
        <v>15</v>
      </c>
      <c r="P33" s="39" t="s">
        <v>15</v>
      </c>
    </row>
    <row r="34" spans="1:16" ht="15" customHeight="1">
      <c r="A34" s="30" t="s">
        <v>23</v>
      </c>
      <c r="B34" s="38">
        <v>1089.181</v>
      </c>
      <c r="C34" s="34">
        <v>881.38</v>
      </c>
      <c r="D34" s="37">
        <v>822.35900000000004</v>
      </c>
      <c r="E34" s="34">
        <f t="shared" si="3"/>
        <v>-6.6964305974721299</v>
      </c>
      <c r="F34" s="35">
        <f t="shared" si="0"/>
        <v>-24.497489397997199</v>
      </c>
      <c r="G34" s="38">
        <v>1068.693</v>
      </c>
      <c r="H34" s="39">
        <v>906.53</v>
      </c>
      <c r="I34" s="37">
        <v>868.26</v>
      </c>
      <c r="J34" s="34">
        <f>((I34*100)/H34)-100</f>
        <v>-4.2215922252986644</v>
      </c>
      <c r="K34" s="35">
        <f>((I34*100)/G34)-100</f>
        <v>-18.754965177090142</v>
      </c>
      <c r="L34" s="37">
        <v>480.05599999999998</v>
      </c>
      <c r="M34" s="34">
        <v>545.12800000000004</v>
      </c>
      <c r="N34" s="37">
        <v>558.42100000000005</v>
      </c>
      <c r="O34" s="34">
        <f t="shared" ref="O34" si="6">((N34*100)/M34)-100</f>
        <v>2.4385098545662629</v>
      </c>
      <c r="P34" s="39">
        <f t="shared" ref="P34" si="7">((N34*100)/L34)-100</f>
        <v>16.324137183995219</v>
      </c>
    </row>
    <row r="35" spans="1:16" ht="15" customHeight="1">
      <c r="A35" s="30" t="s">
        <v>29</v>
      </c>
      <c r="B35" s="38">
        <v>1.3</v>
      </c>
      <c r="C35" s="34">
        <v>17.779</v>
      </c>
      <c r="D35" s="37">
        <v>2</v>
      </c>
      <c r="E35" s="34">
        <f t="shared" si="3"/>
        <v>-88.750773384329833</v>
      </c>
      <c r="F35" s="35">
        <f t="shared" si="0"/>
        <v>53.84615384615384</v>
      </c>
      <c r="G35" s="38">
        <v>11.645</v>
      </c>
      <c r="H35" s="39">
        <v>24.47</v>
      </c>
      <c r="I35" s="37">
        <v>7.8049999999999997</v>
      </c>
      <c r="J35" s="34">
        <f>((I35*100)/H35)-100</f>
        <v>-68.103800572129131</v>
      </c>
      <c r="K35" s="35">
        <f>((I35*100)/G35)-100</f>
        <v>-32.975525976814083</v>
      </c>
      <c r="L35" s="37" t="s">
        <v>14</v>
      </c>
      <c r="M35" s="34">
        <v>1065.931</v>
      </c>
      <c r="N35" s="37" t="s">
        <v>14</v>
      </c>
      <c r="O35" s="34" t="s">
        <v>15</v>
      </c>
      <c r="P35" s="39" t="s">
        <v>15</v>
      </c>
    </row>
    <row r="36" spans="1:16" ht="15" customHeight="1">
      <c r="A36" s="30" t="s">
        <v>24</v>
      </c>
      <c r="B36" s="38">
        <v>0.3</v>
      </c>
      <c r="C36" s="34">
        <v>0.3</v>
      </c>
      <c r="D36" s="37">
        <v>2.5</v>
      </c>
      <c r="E36" s="34">
        <f>((D36*100)/C36)-100</f>
        <v>733.33333333333337</v>
      </c>
      <c r="F36" s="35">
        <f t="shared" si="0"/>
        <v>733.33333333333337</v>
      </c>
      <c r="G36" s="38">
        <v>0.3</v>
      </c>
      <c r="H36" s="39">
        <v>0.3</v>
      </c>
      <c r="I36" s="37">
        <v>2.5</v>
      </c>
      <c r="J36" s="34">
        <f>((I36*100)/H36)-100</f>
        <v>733.33333333333337</v>
      </c>
      <c r="K36" s="35">
        <f>((I36*100)/G36)-100</f>
        <v>733.33333333333337</v>
      </c>
      <c r="L36" s="37" t="s">
        <v>14</v>
      </c>
      <c r="M36" s="34" t="s">
        <v>14</v>
      </c>
      <c r="N36" s="37" t="s">
        <v>14</v>
      </c>
      <c r="O36" s="34" t="s">
        <v>15</v>
      </c>
      <c r="P36" s="39" t="s">
        <v>15</v>
      </c>
    </row>
    <row r="37" spans="1:16" s="55" customFormat="1" ht="15" customHeight="1">
      <c r="A37" s="54" t="s">
        <v>31</v>
      </c>
      <c r="B37" s="53">
        <v>152.9</v>
      </c>
      <c r="C37" s="43">
        <v>105.1</v>
      </c>
      <c r="D37" s="44">
        <v>35</v>
      </c>
      <c r="E37" s="43">
        <f>((D37*100)/C37)-100</f>
        <v>-66.698382492863942</v>
      </c>
      <c r="F37" s="45">
        <f t="shared" si="0"/>
        <v>-77.109221713538261</v>
      </c>
      <c r="G37" s="53">
        <v>152.9</v>
      </c>
      <c r="H37" s="46">
        <v>105.1</v>
      </c>
      <c r="I37" s="44">
        <v>35</v>
      </c>
      <c r="J37" s="43">
        <f>((I37*100)/H37)-100</f>
        <v>-66.698382492863942</v>
      </c>
      <c r="K37" s="45">
        <f>((I37*100)/G37)-100</f>
        <v>-77.109221713538261</v>
      </c>
      <c r="L37" s="47"/>
      <c r="M37" s="43"/>
      <c r="N37" s="44"/>
      <c r="O37" s="46"/>
      <c r="P37" s="46"/>
    </row>
    <row r="38" spans="1:16" ht="15" customHeight="1">
      <c r="A38" s="56" t="s">
        <v>27</v>
      </c>
      <c r="B38" s="38">
        <v>152.9</v>
      </c>
      <c r="C38" s="34">
        <v>105.1</v>
      </c>
      <c r="D38" s="37">
        <v>35</v>
      </c>
      <c r="E38" s="34">
        <f>((D38*100)/C38)-100</f>
        <v>-66.698382492863942</v>
      </c>
      <c r="F38" s="35">
        <f t="shared" si="0"/>
        <v>-77.109221713538261</v>
      </c>
      <c r="G38" s="38">
        <v>152.9</v>
      </c>
      <c r="H38" s="39">
        <v>105.1</v>
      </c>
      <c r="I38" s="37">
        <v>35</v>
      </c>
      <c r="J38" s="34">
        <f t="shared" ref="J38:J51" si="8">((I38*100)/H38)-100</f>
        <v>-66.698382492863942</v>
      </c>
      <c r="K38" s="35">
        <f t="shared" ref="K38:K51" si="9">((I38*100)/G38)-100</f>
        <v>-77.109221713538261</v>
      </c>
      <c r="L38" s="37" t="s">
        <v>14</v>
      </c>
      <c r="M38" s="34" t="s">
        <v>14</v>
      </c>
      <c r="N38" s="37" t="s">
        <v>14</v>
      </c>
      <c r="O38" s="34" t="s">
        <v>15</v>
      </c>
      <c r="P38" s="39" t="s">
        <v>15</v>
      </c>
    </row>
    <row r="39" spans="1:16" ht="15" customHeight="1">
      <c r="A39" s="42" t="s">
        <v>32</v>
      </c>
      <c r="B39" s="53">
        <v>8558.5930000000008</v>
      </c>
      <c r="C39" s="43">
        <v>8628.1350000000002</v>
      </c>
      <c r="D39" s="44">
        <v>8460.9959999999992</v>
      </c>
      <c r="E39" s="43">
        <f>((D39*100)/C39)-100</f>
        <v>-1.9371393702115398</v>
      </c>
      <c r="F39" s="45">
        <f t="shared" si="0"/>
        <v>-1.1403393057714339</v>
      </c>
      <c r="G39" s="53">
        <v>6932.2749999999996</v>
      </c>
      <c r="H39" s="46">
        <v>8531.4699999999993</v>
      </c>
      <c r="I39" s="44">
        <v>10658.415000000001</v>
      </c>
      <c r="J39" s="43">
        <f t="shared" si="8"/>
        <v>24.930580544736145</v>
      </c>
      <c r="K39" s="45">
        <f t="shared" si="9"/>
        <v>53.750608566451859</v>
      </c>
      <c r="L39" s="47"/>
      <c r="M39" s="43"/>
      <c r="N39" s="44"/>
      <c r="O39" s="46"/>
      <c r="P39" s="46"/>
    </row>
    <row r="40" spans="1:16" ht="15" customHeight="1">
      <c r="A40" s="51" t="s">
        <v>33</v>
      </c>
      <c r="B40" s="31">
        <v>8162.8509999999997</v>
      </c>
      <c r="C40" s="32">
        <v>8628.1350000000002</v>
      </c>
      <c r="D40" s="33">
        <v>8460.9959999999992</v>
      </c>
      <c r="E40" s="32">
        <f t="shared" si="3"/>
        <v>-1.9371393702115398</v>
      </c>
      <c r="F40" s="52">
        <f t="shared" si="0"/>
        <v>3.6524616215584302</v>
      </c>
      <c r="G40" s="31">
        <v>6758.58</v>
      </c>
      <c r="H40" s="36">
        <v>8399.44</v>
      </c>
      <c r="I40" s="33">
        <v>10580.995000000001</v>
      </c>
      <c r="J40" s="32">
        <f t="shared" si="8"/>
        <v>25.972624365433873</v>
      </c>
      <c r="K40" s="52">
        <f t="shared" si="9"/>
        <v>56.556480799221134</v>
      </c>
      <c r="L40" s="37" t="s">
        <v>14</v>
      </c>
      <c r="M40" s="32" t="s">
        <v>14</v>
      </c>
      <c r="N40" s="33" t="s">
        <v>14</v>
      </c>
      <c r="O40" s="32" t="s">
        <v>15</v>
      </c>
      <c r="P40" s="36" t="s">
        <v>15</v>
      </c>
    </row>
    <row r="41" spans="1:16" ht="15" customHeight="1">
      <c r="A41" s="30" t="s">
        <v>34</v>
      </c>
      <c r="B41" s="38">
        <v>326.04199999999997</v>
      </c>
      <c r="C41" s="34">
        <v>0</v>
      </c>
      <c r="D41" s="37">
        <v>0</v>
      </c>
      <c r="E41" s="34" t="s">
        <v>15</v>
      </c>
      <c r="F41" s="35" t="s">
        <v>15</v>
      </c>
      <c r="G41" s="38">
        <v>125.12</v>
      </c>
      <c r="H41" s="39">
        <v>132.03</v>
      </c>
      <c r="I41" s="37">
        <v>77.42</v>
      </c>
      <c r="J41" s="34">
        <f t="shared" si="8"/>
        <v>-41.361811709459971</v>
      </c>
      <c r="K41" s="35">
        <f t="shared" si="9"/>
        <v>-38.123401534526856</v>
      </c>
      <c r="L41" s="37" t="s">
        <v>14</v>
      </c>
      <c r="M41" s="34" t="s">
        <v>14</v>
      </c>
      <c r="N41" s="37" t="s">
        <v>14</v>
      </c>
      <c r="O41" s="34" t="s">
        <v>15</v>
      </c>
      <c r="P41" s="39" t="s">
        <v>15</v>
      </c>
    </row>
    <row r="42" spans="1:16" ht="15" customHeight="1">
      <c r="A42" s="30" t="s">
        <v>35</v>
      </c>
      <c r="B42" s="38">
        <v>69.7</v>
      </c>
      <c r="C42" s="34">
        <v>0</v>
      </c>
      <c r="D42" s="37">
        <v>0</v>
      </c>
      <c r="E42" s="34" t="s">
        <v>15</v>
      </c>
      <c r="F42" s="35" t="s">
        <v>15</v>
      </c>
      <c r="G42" s="38">
        <v>48.575000000000003</v>
      </c>
      <c r="H42" s="39">
        <v>0</v>
      </c>
      <c r="I42" s="37">
        <v>0</v>
      </c>
      <c r="J42" s="34" t="s">
        <v>15</v>
      </c>
      <c r="K42" s="35" t="s">
        <v>15</v>
      </c>
      <c r="L42" s="37" t="s">
        <v>14</v>
      </c>
      <c r="M42" s="34" t="s">
        <v>15</v>
      </c>
      <c r="N42" s="37" t="s">
        <v>15</v>
      </c>
      <c r="O42" s="34" t="s">
        <v>15</v>
      </c>
      <c r="P42" s="39" t="s">
        <v>15</v>
      </c>
    </row>
    <row r="43" spans="1:16" s="55" customFormat="1" ht="15" customHeight="1">
      <c r="A43" s="54" t="s">
        <v>36</v>
      </c>
      <c r="B43" s="53">
        <v>25051.79</v>
      </c>
      <c r="C43" s="43">
        <v>28286.23</v>
      </c>
      <c r="D43" s="44">
        <v>28141.34</v>
      </c>
      <c r="E43" s="43">
        <f t="shared" si="3"/>
        <v>-0.51222803463028299</v>
      </c>
      <c r="F43" s="45">
        <f t="shared" si="0"/>
        <v>12.332651678782227</v>
      </c>
      <c r="G43" s="53">
        <v>14784.487999999999</v>
      </c>
      <c r="H43" s="46">
        <v>14517.715</v>
      </c>
      <c r="I43" s="44">
        <v>16127.183999999999</v>
      </c>
      <c r="J43" s="43">
        <f t="shared" si="8"/>
        <v>11.086241877595739</v>
      </c>
      <c r="K43" s="45">
        <f t="shared" si="9"/>
        <v>9.0817889669226304</v>
      </c>
      <c r="L43" s="47"/>
      <c r="M43" s="43"/>
      <c r="N43" s="44"/>
      <c r="O43" s="43"/>
      <c r="P43" s="46"/>
    </row>
    <row r="44" spans="1:16" ht="15" customHeight="1">
      <c r="A44" s="57" t="s">
        <v>37</v>
      </c>
      <c r="B44" s="31">
        <v>21278.69</v>
      </c>
      <c r="C44" s="34">
        <v>23828.03</v>
      </c>
      <c r="D44" s="37">
        <v>23617.040000000001</v>
      </c>
      <c r="E44" s="34">
        <f t="shared" si="3"/>
        <v>-0.8854697597745087</v>
      </c>
      <c r="F44" s="35">
        <f t="shared" si="0"/>
        <v>10.98916333665278</v>
      </c>
      <c r="G44" s="31">
        <v>10475.19</v>
      </c>
      <c r="H44" s="39">
        <v>10823.8</v>
      </c>
      <c r="I44" s="37">
        <v>10656.12</v>
      </c>
      <c r="J44" s="32">
        <f t="shared" si="8"/>
        <v>-1.5491786618378001</v>
      </c>
      <c r="K44" s="52">
        <f t="shared" si="9"/>
        <v>1.7272240408049839</v>
      </c>
      <c r="L44" s="37" t="s">
        <v>14</v>
      </c>
      <c r="M44" s="34" t="s">
        <v>14</v>
      </c>
      <c r="N44" s="37" t="s">
        <v>14</v>
      </c>
      <c r="O44" s="32" t="s">
        <v>15</v>
      </c>
      <c r="P44" s="36" t="s">
        <v>15</v>
      </c>
    </row>
    <row r="45" spans="1:16" ht="15" customHeight="1">
      <c r="A45" s="58" t="s">
        <v>38</v>
      </c>
      <c r="B45" s="41">
        <v>3773.1</v>
      </c>
      <c r="C45" s="34">
        <v>4458.2</v>
      </c>
      <c r="D45" s="37">
        <v>4524.3</v>
      </c>
      <c r="E45" s="34">
        <f t="shared" si="3"/>
        <v>1.4826611636983529</v>
      </c>
      <c r="F45" s="35">
        <f t="shared" si="0"/>
        <v>19.90935835254831</v>
      </c>
      <c r="G45" s="41">
        <v>4309.2979999999998</v>
      </c>
      <c r="H45" s="39">
        <v>3693.915</v>
      </c>
      <c r="I45" s="37">
        <v>5471.0640000000003</v>
      </c>
      <c r="J45" s="48">
        <f t="shared" si="8"/>
        <v>48.110175789101817</v>
      </c>
      <c r="K45" s="59">
        <f t="shared" si="9"/>
        <v>26.959518696548727</v>
      </c>
      <c r="L45" s="37" t="s">
        <v>14</v>
      </c>
      <c r="M45" s="34" t="s">
        <v>14</v>
      </c>
      <c r="N45" s="37" t="s">
        <v>14</v>
      </c>
      <c r="O45" s="48" t="s">
        <v>15</v>
      </c>
      <c r="P45" s="50" t="s">
        <v>15</v>
      </c>
    </row>
    <row r="46" spans="1:16" s="55" customFormat="1" ht="15" customHeight="1">
      <c r="A46" s="54" t="s">
        <v>39</v>
      </c>
      <c r="B46" s="24">
        <v>2625.5450000000001</v>
      </c>
      <c r="C46" s="43">
        <v>2517.5329999999999</v>
      </c>
      <c r="D46" s="44">
        <v>2591.1680000000001</v>
      </c>
      <c r="E46" s="43">
        <f t="shared" si="3"/>
        <v>2.9248871812206687</v>
      </c>
      <c r="F46" s="45">
        <f t="shared" si="0"/>
        <v>-1.3093281585346972</v>
      </c>
      <c r="G46" s="24">
        <v>2152</v>
      </c>
      <c r="H46" s="46">
        <v>1907</v>
      </c>
      <c r="I46" s="44">
        <v>1984</v>
      </c>
      <c r="J46" s="43">
        <f t="shared" si="8"/>
        <v>4.0377556371263807</v>
      </c>
      <c r="K46" s="45">
        <f t="shared" si="9"/>
        <v>-7.8066914498141244</v>
      </c>
      <c r="L46" s="47"/>
      <c r="M46" s="43"/>
      <c r="N46" s="44"/>
      <c r="O46" s="43"/>
      <c r="P46" s="46"/>
    </row>
    <row r="47" spans="1:16" ht="15" customHeight="1">
      <c r="A47" s="56" t="s">
        <v>40</v>
      </c>
      <c r="B47" s="31">
        <v>2175</v>
      </c>
      <c r="C47" s="34">
        <v>1939</v>
      </c>
      <c r="D47" s="37">
        <v>2014</v>
      </c>
      <c r="E47" s="34">
        <f t="shared" si="3"/>
        <v>3.8679731820526086</v>
      </c>
      <c r="F47" s="35">
        <f t="shared" si="0"/>
        <v>-7.4022988505747094</v>
      </c>
      <c r="G47" s="31">
        <v>2152</v>
      </c>
      <c r="H47" s="39">
        <v>1907</v>
      </c>
      <c r="I47" s="37">
        <v>1984</v>
      </c>
      <c r="J47" s="34">
        <f t="shared" si="8"/>
        <v>4.0377556371263807</v>
      </c>
      <c r="K47" s="35">
        <f t="shared" si="9"/>
        <v>-7.8066914498141244</v>
      </c>
      <c r="L47" s="37" t="s">
        <v>14</v>
      </c>
      <c r="M47" s="34" t="s">
        <v>14</v>
      </c>
      <c r="N47" s="37" t="s">
        <v>14</v>
      </c>
      <c r="O47" s="34" t="s">
        <v>15</v>
      </c>
      <c r="P47" s="39" t="s">
        <v>15</v>
      </c>
    </row>
    <row r="48" spans="1:16" ht="15" customHeight="1">
      <c r="A48" s="56" t="s">
        <v>41</v>
      </c>
      <c r="B48" s="41">
        <v>450.54500000000002</v>
      </c>
      <c r="C48" s="34">
        <v>578.53300000000002</v>
      </c>
      <c r="D48" s="37">
        <v>577.16800000000001</v>
      </c>
      <c r="E48" s="34">
        <f t="shared" si="3"/>
        <v>-0.23594159710854967</v>
      </c>
      <c r="F48" s="35">
        <f t="shared" si="0"/>
        <v>28.10440688499483</v>
      </c>
      <c r="G48" s="41">
        <v>0</v>
      </c>
      <c r="H48" s="39">
        <v>0</v>
      </c>
      <c r="I48" s="37">
        <v>0</v>
      </c>
      <c r="J48" s="34" t="s">
        <v>15</v>
      </c>
      <c r="K48" s="35" t="s">
        <v>15</v>
      </c>
      <c r="L48" s="37" t="s">
        <v>15</v>
      </c>
      <c r="M48" s="34" t="s">
        <v>15</v>
      </c>
      <c r="N48" s="37" t="s">
        <v>15</v>
      </c>
      <c r="O48" s="34" t="s">
        <v>15</v>
      </c>
      <c r="P48" s="39" t="s">
        <v>15</v>
      </c>
    </row>
    <row r="49" spans="1:16" s="55" customFormat="1" ht="15" customHeight="1">
      <c r="A49" s="42" t="s">
        <v>42</v>
      </c>
      <c r="B49" s="24">
        <v>8615.7180000000008</v>
      </c>
      <c r="C49" s="43">
        <v>9058.0210000000006</v>
      </c>
      <c r="D49" s="60">
        <v>8500.7270000000008</v>
      </c>
      <c r="E49" s="61">
        <f t="shared" si="3"/>
        <v>-6.1524918080892093</v>
      </c>
      <c r="F49" s="62">
        <f t="shared" si="0"/>
        <v>-1.3346653175045873</v>
      </c>
      <c r="G49" s="24">
        <v>1547.2270000000001</v>
      </c>
      <c r="H49" s="46">
        <v>2267.7919999999999</v>
      </c>
      <c r="I49" s="44">
        <v>1905.934</v>
      </c>
      <c r="J49" s="61">
        <f t="shared" si="8"/>
        <v>-15.956401645300801</v>
      </c>
      <c r="K49" s="62">
        <f t="shared" si="9"/>
        <v>23.183863776937699</v>
      </c>
      <c r="L49" s="47"/>
      <c r="M49" s="43"/>
      <c r="N49" s="44"/>
      <c r="O49" s="46"/>
      <c r="P49" s="46"/>
    </row>
    <row r="50" spans="1:16" ht="15" customHeight="1">
      <c r="A50" s="51" t="s">
        <v>43</v>
      </c>
      <c r="B50" s="31">
        <v>8615.7180000000008</v>
      </c>
      <c r="C50" s="32">
        <v>9058.0210000000006</v>
      </c>
      <c r="D50" s="33">
        <v>8027.0469999999996</v>
      </c>
      <c r="E50" s="32">
        <f t="shared" si="3"/>
        <v>-11.381890150177412</v>
      </c>
      <c r="F50" s="52">
        <f t="shared" si="0"/>
        <v>-6.8325239985802853</v>
      </c>
      <c r="G50" s="31">
        <v>1547.03</v>
      </c>
      <c r="H50" s="36">
        <v>2267.58</v>
      </c>
      <c r="I50" s="33">
        <v>1526.84</v>
      </c>
      <c r="J50" s="32">
        <f t="shared" si="8"/>
        <v>-32.666543187009935</v>
      </c>
      <c r="K50" s="52">
        <f t="shared" si="9"/>
        <v>-1.305081349424384</v>
      </c>
      <c r="L50" s="37">
        <v>701.904</v>
      </c>
      <c r="M50" s="32">
        <v>733.34199999999998</v>
      </c>
      <c r="N50" s="33" t="s">
        <v>14</v>
      </c>
      <c r="O50" s="32" t="s">
        <v>15</v>
      </c>
      <c r="P50" s="36" t="s">
        <v>15</v>
      </c>
    </row>
    <row r="51" spans="1:16" ht="15" customHeight="1">
      <c r="A51" s="30" t="s">
        <v>44</v>
      </c>
      <c r="B51" s="38">
        <v>0</v>
      </c>
      <c r="C51" s="34">
        <v>0</v>
      </c>
      <c r="D51" s="37">
        <v>0</v>
      </c>
      <c r="E51" s="34" t="s">
        <v>15</v>
      </c>
      <c r="F51" s="35" t="s">
        <v>15</v>
      </c>
      <c r="G51" s="38">
        <v>0.19700000000000001</v>
      </c>
      <c r="H51" s="39">
        <v>0.21199999999999999</v>
      </c>
      <c r="I51" s="37">
        <v>0.124</v>
      </c>
      <c r="J51" s="34">
        <f t="shared" si="8"/>
        <v>-41.509433962264147</v>
      </c>
      <c r="K51" s="35">
        <f t="shared" si="9"/>
        <v>-37.055837563451774</v>
      </c>
      <c r="L51" s="37" t="s">
        <v>14</v>
      </c>
      <c r="M51" s="34" t="s">
        <v>14</v>
      </c>
      <c r="N51" s="37" t="s">
        <v>14</v>
      </c>
      <c r="O51" s="34" t="s">
        <v>15</v>
      </c>
      <c r="P51" s="39" t="s">
        <v>15</v>
      </c>
    </row>
    <row r="52" spans="1:16" ht="15" customHeight="1">
      <c r="A52" s="56" t="s">
        <v>45</v>
      </c>
      <c r="B52" s="41">
        <v>0</v>
      </c>
      <c r="C52" s="34">
        <v>0</v>
      </c>
      <c r="D52" s="37">
        <v>473.68</v>
      </c>
      <c r="E52" s="34" t="s">
        <v>15</v>
      </c>
      <c r="F52" s="35" t="s">
        <v>15</v>
      </c>
      <c r="G52" s="41">
        <v>0</v>
      </c>
      <c r="H52" s="39">
        <v>0</v>
      </c>
      <c r="I52" s="37">
        <v>378.97</v>
      </c>
      <c r="J52" s="34" t="s">
        <v>15</v>
      </c>
      <c r="K52" s="35" t="s">
        <v>15</v>
      </c>
      <c r="L52" s="37" t="s">
        <v>15</v>
      </c>
      <c r="M52" s="34" t="s">
        <v>15</v>
      </c>
      <c r="N52" s="37" t="s">
        <v>14</v>
      </c>
      <c r="O52" s="34" t="s">
        <v>15</v>
      </c>
      <c r="P52" s="39" t="s">
        <v>15</v>
      </c>
    </row>
    <row r="53" spans="1:16" ht="2.1" customHeight="1">
      <c r="A53" s="63"/>
      <c r="B53" s="64"/>
      <c r="C53" s="63"/>
      <c r="D53" s="63"/>
      <c r="E53" s="63"/>
      <c r="F53" s="65"/>
      <c r="G53" s="66"/>
      <c r="H53" s="63"/>
      <c r="I53" s="63"/>
      <c r="J53" s="63"/>
      <c r="K53" s="65"/>
      <c r="L53" s="63"/>
      <c r="M53" s="63"/>
      <c r="N53" s="63"/>
      <c r="O53" s="63"/>
      <c r="P53" s="65"/>
    </row>
    <row r="54" spans="1:16">
      <c r="F54" s="67"/>
      <c r="G54" s="67"/>
      <c r="K54" s="67"/>
      <c r="P54" s="67"/>
    </row>
    <row r="55" spans="1:16">
      <c r="A55" s="2" t="s">
        <v>46</v>
      </c>
    </row>
    <row r="56" spans="1:16">
      <c r="A56" s="68" t="s">
        <v>47</v>
      </c>
      <c r="M56" s="2" t="s">
        <v>48</v>
      </c>
    </row>
    <row r="57" spans="1:16">
      <c r="A57" s="68" t="s">
        <v>49</v>
      </c>
    </row>
    <row r="58" spans="1:16">
      <c r="A58" s="2" t="s">
        <v>50</v>
      </c>
    </row>
    <row r="59" spans="1:16">
      <c r="A59" s="69" t="s">
        <v>51</v>
      </c>
    </row>
    <row r="64" spans="1:16">
      <c r="E64" s="2" t="s">
        <v>52</v>
      </c>
    </row>
  </sheetData>
  <mergeCells count="18">
    <mergeCell ref="O6:O7"/>
    <mergeCell ref="P6:P7"/>
    <mergeCell ref="E6:E7"/>
    <mergeCell ref="F6:F7"/>
    <mergeCell ref="H6:I6"/>
    <mergeCell ref="J6:J7"/>
    <mergeCell ref="K6:K7"/>
    <mergeCell ref="M6:N6"/>
    <mergeCell ref="A2:P2"/>
    <mergeCell ref="A3:P3"/>
    <mergeCell ref="A5:A7"/>
    <mergeCell ref="B5:D5"/>
    <mergeCell ref="E5:F5"/>
    <mergeCell ref="G5:I5"/>
    <mergeCell ref="J5:K5"/>
    <mergeCell ref="L5:N5"/>
    <mergeCell ref="O5:P5"/>
    <mergeCell ref="C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2019-10-15T07:59:18Z</dcterms:created>
  <dcterms:modified xsi:type="dcterms:W3CDTF">2019-10-15T08:01:50Z</dcterms:modified>
</cp:coreProperties>
</file>