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37_39" sheetId="1" r:id="rId1"/>
  </sheets>
  <definedNames/>
  <calcPr fullCalcOnLoad="1"/>
</workbook>
</file>

<file path=xl/sharedStrings.xml><?xml version="1.0" encoding="utf-8"?>
<sst xmlns="http://schemas.openxmlformats.org/spreadsheetml/2006/main" count="88" uniqueCount="38">
  <si>
    <t xml:space="preserve">Grūdų  ir aliejinių augalų sėklų  supirkimo kainų (iš augintojų ir kitų vidaus rinkos ūkio subjektų) suvestinė ataskaita 
(2019 m. 37–39 sav.) pagal GS-1,  EUR/t 
 </t>
  </si>
  <si>
    <t xml:space="preserve">                      Data
Grūdai</t>
  </si>
  <si>
    <t>Pokytis, %</t>
  </si>
  <si>
    <t>39 sav.  (09 24–30)</t>
  </si>
  <si>
    <t xml:space="preserve">37 sav.  (09 09–15)
</t>
  </si>
  <si>
    <t xml:space="preserve">38 sav.  (09 16–22)
</t>
  </si>
  <si>
    <t xml:space="preserve">39 sav.  (09 23–29)
</t>
  </si>
  <si>
    <t>savaitės***</t>
  </si>
  <si>
    <t>metų****</t>
  </si>
  <si>
    <t xml:space="preserve">be NP* </t>
  </si>
  <si>
    <t>su NP**</t>
  </si>
  <si>
    <t>Kviečiai</t>
  </si>
  <si>
    <r>
      <t xml:space="preserve">   </t>
    </r>
    <r>
      <rPr>
        <sz val="9"/>
        <rFont val="Times New Roman Baltic"/>
        <family val="0"/>
      </rPr>
      <t xml:space="preserve"> ekstra</t>
    </r>
  </si>
  <si>
    <t xml:space="preserve">    I klasės</t>
  </si>
  <si>
    <t xml:space="preserve">   II klasės</t>
  </si>
  <si>
    <t xml:space="preserve">   III klasės</t>
  </si>
  <si>
    <t xml:space="preserve">   IV klasės</t>
  </si>
  <si>
    <t xml:space="preserve">   spelta</t>
  </si>
  <si>
    <t>●</t>
  </si>
  <si>
    <t>-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</si>
  <si>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</si>
  <si>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</si>
  <si>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</si>
  <si>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</si>
  <si>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</si>
  <si>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</si>
  <si>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</si>
  <si>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</si>
  <si>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</si>
  <si>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</si>
  <si>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</si>
  <si>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● – konfidencialūs duomenys</t>
  </si>
  <si>
    <t>* kaina be nuoskaitų (prieš valymą ir džiovinimą) ir priemokų</t>
  </si>
  <si>
    <t xml:space="preserve">** kaina su nuoskaitomis (po valymo ir džiovinimo) ir priemokomis </t>
  </si>
  <si>
    <t>*** lyginant 2019 m. 39 savaitę su 38 savaite</t>
  </si>
  <si>
    <t>**** lyginant 2019 m. 39 savaitę su 2018 m. 39 savaite</t>
  </si>
  <si>
    <t>Pastaba: grūdų bei rapsų 37 ir 38 savaičių supirkimo kainos patikslintos 2019-10-03</t>
  </si>
  <si>
    <t xml:space="preserve">               Šaltinis: ŽŪIKVC (LŽŪMPRIS)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</si>
</sst>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Times New Roman Baltic"/>
      <family val="0"/>
    </font>
    <font>
      <sz val="9"/>
      <name val="Times New Roman Baltic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 Baltic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</border>
    <border>
      <left/>
      <right style="thin">
        <color indexed="9"/>
      </right>
      <top style="thin">
        <color theme="0"/>
      </top>
      <bottom style="thin">
        <color theme="0"/>
      </bottom>
    </border>
    <border>
      <left style="thin">
        <color indexed="9"/>
      </left>
      <right/>
      <top style="thin">
        <color theme="0"/>
      </top>
      <bottom style="thin">
        <color indexed="9"/>
      </bottom>
    </border>
    <border>
      <left/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theme="0"/>
      </top>
      <bottom style="thin">
        <color indexed="9"/>
      </bottom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/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/>
      <right style="thin">
        <color theme="0"/>
      </right>
      <top/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 tint="-0.24993999302387238"/>
      </right>
      <top/>
      <bottom/>
    </border>
    <border>
      <left style="thin">
        <color theme="0" tint="-0.24993999302387238"/>
      </left>
      <right/>
      <top/>
      <bottom style="thin">
        <color theme="0"/>
      </bottom>
    </border>
    <border>
      <left/>
      <right style="thin">
        <color theme="0" tint="-0.24993999302387238"/>
      </right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/>
      </right>
      <top style="thin">
        <color theme="0" tint="-0.24993999302387238"/>
      </top>
      <bottom/>
    </border>
    <border>
      <left style="thin">
        <color theme="0"/>
      </left>
      <right style="thin">
        <color theme="0" tint="-0.24993999302387238"/>
      </right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/>
      <bottom style="thin">
        <color theme="0" tint="-0.149959996342659"/>
      </bottom>
    </border>
    <border>
      <left/>
      <right/>
      <top/>
      <bottom style="thin">
        <color theme="0" tint="-0.149959996342659"/>
      </bottom>
    </border>
    <border>
      <left style="thin">
        <color theme="0"/>
      </left>
      <right/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9" fillId="33" borderId="14" xfId="0" applyFont="1" applyFill="1" applyBorder="1" applyAlignment="1">
      <alignment horizontal="left" vertical="center" wrapText="1"/>
    </xf>
    <xf numFmtId="1" fontId="19" fillId="33" borderId="15" xfId="0" applyNumberFormat="1" applyFont="1" applyFill="1" applyBorder="1" applyAlignment="1">
      <alignment horizontal="center" vertical="center"/>
    </xf>
    <xf numFmtId="1" fontId="19" fillId="33" borderId="12" xfId="0" applyNumberFormat="1" applyFont="1" applyFill="1" applyBorder="1" applyAlignment="1">
      <alignment horizontal="center" vertical="center"/>
    </xf>
    <xf numFmtId="1" fontId="19" fillId="33" borderId="11" xfId="0" applyNumberFormat="1" applyFont="1" applyFill="1" applyBorder="1" applyAlignment="1">
      <alignment horizontal="center" vertical="center"/>
    </xf>
    <xf numFmtId="1" fontId="19" fillId="33" borderId="16" xfId="0" applyNumberFormat="1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left" vertical="center" wrapText="1"/>
    </xf>
    <xf numFmtId="4" fontId="19" fillId="33" borderId="21" xfId="0" applyNumberFormat="1" applyFont="1" applyFill="1" applyBorder="1" applyAlignment="1">
      <alignment horizontal="center" vertical="center" wrapText="1"/>
    </xf>
    <xf numFmtId="4" fontId="19" fillId="33" borderId="19" xfId="0" applyNumberFormat="1" applyFont="1" applyFill="1" applyBorder="1" applyAlignment="1">
      <alignment horizontal="center" vertical="center" wrapText="1"/>
    </xf>
    <xf numFmtId="4" fontId="19" fillId="33" borderId="21" xfId="0" applyNumberFormat="1" applyFont="1" applyFill="1" applyBorder="1" applyAlignment="1">
      <alignment horizontal="center" vertical="top" wrapText="1"/>
    </xf>
    <xf numFmtId="4" fontId="19" fillId="33" borderId="19" xfId="0" applyNumberFormat="1" applyFont="1" applyFill="1" applyBorder="1" applyAlignment="1">
      <alignment horizontal="center" vertical="top" wrapText="1"/>
    </xf>
    <xf numFmtId="0" fontId="19" fillId="33" borderId="22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/>
    </xf>
    <xf numFmtId="0" fontId="19" fillId="33" borderId="25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vertical="center"/>
    </xf>
    <xf numFmtId="4" fontId="20" fillId="0" borderId="27" xfId="0" applyNumberFormat="1" applyFont="1" applyFill="1" applyBorder="1" applyAlignment="1">
      <alignment horizontal="right" vertical="center" indent="1"/>
    </xf>
    <xf numFmtId="4" fontId="20" fillId="0" borderId="28" xfId="0" applyNumberFormat="1" applyFont="1" applyFill="1" applyBorder="1" applyAlignment="1">
      <alignment horizontal="right" vertical="center" indent="1"/>
    </xf>
    <xf numFmtId="4" fontId="20" fillId="0" borderId="29" xfId="0" applyNumberFormat="1" applyFont="1" applyFill="1" applyBorder="1" applyAlignment="1">
      <alignment horizontal="right" vertical="center" indent="1"/>
    </xf>
    <xf numFmtId="0" fontId="37" fillId="0" borderId="13" xfId="0" applyFont="1" applyBorder="1" applyAlignment="1">
      <alignment/>
    </xf>
    <xf numFmtId="0" fontId="37" fillId="0" borderId="10" xfId="0" applyFont="1" applyBorder="1" applyAlignment="1">
      <alignment/>
    </xf>
    <xf numFmtId="0" fontId="37" fillId="0" borderId="0" xfId="0" applyFont="1" applyAlignment="1">
      <alignment/>
    </xf>
    <xf numFmtId="0" fontId="18" fillId="0" borderId="30" xfId="0" applyFont="1" applyFill="1" applyBorder="1" applyAlignment="1">
      <alignment vertical="center"/>
    </xf>
    <xf numFmtId="4" fontId="21" fillId="0" borderId="31" xfId="0" applyNumberFormat="1" applyFont="1" applyFill="1" applyBorder="1" applyAlignment="1">
      <alignment horizontal="right" vertical="center" indent="1"/>
    </xf>
    <xf numFmtId="4" fontId="21" fillId="0" borderId="32" xfId="0" applyNumberFormat="1" applyFont="1" applyFill="1" applyBorder="1" applyAlignment="1">
      <alignment horizontal="right" vertical="center" indent="1"/>
    </xf>
    <xf numFmtId="4" fontId="21" fillId="0" borderId="33" xfId="0" applyNumberFormat="1" applyFont="1" applyFill="1" applyBorder="1" applyAlignment="1">
      <alignment horizontal="right" vertical="center" indent="1"/>
    </xf>
    <xf numFmtId="4" fontId="21" fillId="0" borderId="34" xfId="0" applyNumberFormat="1" applyFont="1" applyFill="1" applyBorder="1" applyAlignment="1">
      <alignment horizontal="right" vertical="center" indent="1"/>
    </xf>
    <xf numFmtId="4" fontId="21" fillId="0" borderId="35" xfId="0" applyNumberFormat="1" applyFont="1" applyFill="1" applyBorder="1" applyAlignment="1">
      <alignment horizontal="right" vertical="center" indent="1"/>
    </xf>
    <xf numFmtId="0" fontId="19" fillId="0" borderId="36" xfId="0" applyFont="1" applyFill="1" applyBorder="1" applyAlignment="1">
      <alignment vertical="center"/>
    </xf>
    <xf numFmtId="0" fontId="19" fillId="0" borderId="26" xfId="0" applyFont="1" applyFill="1" applyBorder="1" applyAlignment="1">
      <alignment vertical="center"/>
    </xf>
    <xf numFmtId="4" fontId="21" fillId="0" borderId="27" xfId="0" applyNumberFormat="1" applyFont="1" applyFill="1" applyBorder="1" applyAlignment="1">
      <alignment horizontal="right" vertical="center" indent="1"/>
    </xf>
    <xf numFmtId="4" fontId="21" fillId="0" borderId="28" xfId="0" applyNumberFormat="1" applyFont="1" applyFill="1" applyBorder="1" applyAlignment="1">
      <alignment horizontal="right" vertical="center" indent="1"/>
    </xf>
    <xf numFmtId="4" fontId="21" fillId="0" borderId="37" xfId="0" applyNumberFormat="1" applyFont="1" applyFill="1" applyBorder="1" applyAlignment="1">
      <alignment horizontal="right" vertical="center" indent="1"/>
    </xf>
    <xf numFmtId="4" fontId="21" fillId="0" borderId="38" xfId="0" applyNumberFormat="1" applyFont="1" applyFill="1" applyBorder="1" applyAlignment="1">
      <alignment horizontal="right" vertical="center" indent="1"/>
    </xf>
    <xf numFmtId="4" fontId="21" fillId="0" borderId="39" xfId="0" applyNumberFormat="1" applyFont="1" applyFill="1" applyBorder="1" applyAlignment="1">
      <alignment horizontal="right" vertical="center" indent="1"/>
    </xf>
    <xf numFmtId="0" fontId="18" fillId="0" borderId="40" xfId="0" applyFont="1" applyFill="1" applyBorder="1" applyAlignment="1">
      <alignment vertical="center"/>
    </xf>
    <xf numFmtId="4" fontId="20" fillId="0" borderId="41" xfId="0" applyNumberFormat="1" applyFont="1" applyFill="1" applyBorder="1" applyAlignment="1">
      <alignment horizontal="right" vertical="center" indent="1"/>
    </xf>
    <xf numFmtId="4" fontId="20" fillId="0" borderId="42" xfId="0" applyNumberFormat="1" applyFont="1" applyFill="1" applyBorder="1" applyAlignment="1">
      <alignment horizontal="right" vertical="center" indent="1"/>
    </xf>
    <xf numFmtId="4" fontId="20" fillId="0" borderId="43" xfId="0" applyNumberFormat="1" applyFont="1" applyFill="1" applyBorder="1" applyAlignment="1">
      <alignment horizontal="right" vertical="center" indent="1"/>
    </xf>
    <xf numFmtId="0" fontId="19" fillId="0" borderId="30" xfId="0" applyFont="1" applyFill="1" applyBorder="1" applyAlignment="1">
      <alignment vertical="center"/>
    </xf>
    <xf numFmtId="4" fontId="21" fillId="0" borderId="44" xfId="0" applyNumberFormat="1" applyFont="1" applyFill="1" applyBorder="1" applyAlignment="1">
      <alignment horizontal="right" vertical="center" indent="1"/>
    </xf>
    <xf numFmtId="0" fontId="18" fillId="0" borderId="36" xfId="0" applyFont="1" applyFill="1" applyBorder="1" applyAlignment="1">
      <alignment vertical="center"/>
    </xf>
    <xf numFmtId="4" fontId="20" fillId="0" borderId="33" xfId="0" applyNumberFormat="1" applyFont="1" applyFill="1" applyBorder="1" applyAlignment="1">
      <alignment horizontal="right" vertical="center" indent="1"/>
    </xf>
    <xf numFmtId="4" fontId="20" fillId="0" borderId="34" xfId="0" applyNumberFormat="1" applyFont="1" applyFill="1" applyBorder="1" applyAlignment="1">
      <alignment horizontal="right" vertical="center" indent="1"/>
    </xf>
    <xf numFmtId="4" fontId="21" fillId="0" borderId="29" xfId="0" applyNumberFormat="1" applyFont="1" applyFill="1" applyBorder="1" applyAlignment="1">
      <alignment horizontal="right" vertical="center" indent="1"/>
    </xf>
    <xf numFmtId="0" fontId="19" fillId="0" borderId="45" xfId="0" applyFont="1" applyFill="1" applyBorder="1" applyAlignment="1">
      <alignment vertical="center"/>
    </xf>
    <xf numFmtId="0" fontId="0" fillId="0" borderId="46" xfId="0" applyBorder="1" applyAlignment="1">
      <alignment/>
    </xf>
    <xf numFmtId="0" fontId="19" fillId="33" borderId="47" xfId="0" applyFont="1" applyFill="1" applyBorder="1" applyAlignment="1">
      <alignment vertical="center"/>
    </xf>
    <xf numFmtId="0" fontId="19" fillId="33" borderId="48" xfId="0" applyFont="1" applyFill="1" applyBorder="1" applyAlignment="1">
      <alignment vertical="center"/>
    </xf>
    <xf numFmtId="0" fontId="19" fillId="34" borderId="49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5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3" fillId="0" borderId="10" xfId="0" applyFont="1" applyBorder="1" applyAlignment="1">
      <alignment vertical="center" wrapText="1"/>
    </xf>
    <xf numFmtId="4" fontId="0" fillId="0" borderId="10" xfId="0" applyNumberForma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1" xfId="0" applyFont="1" applyBorder="1" applyAlignment="1">
      <alignment vertical="center"/>
    </xf>
    <xf numFmtId="0" fontId="19" fillId="0" borderId="12" xfId="0" applyFont="1" applyBorder="1" applyAlignment="1">
      <alignment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62"/>
  <sheetViews>
    <sheetView showGridLines="0" tabSelected="1" zoomScalePageLayoutView="0" workbookViewId="0" topLeftCell="A1">
      <selection activeCell="O19" sqref="O19"/>
    </sheetView>
  </sheetViews>
  <sheetFormatPr defaultColWidth="14.57421875" defaultRowHeight="15"/>
  <cols>
    <col min="1" max="1" width="13.8515625" style="0" customWidth="1"/>
    <col min="2" max="2" width="8.421875" style="0" customWidth="1"/>
    <col min="3" max="3" width="8.7109375" style="0" customWidth="1"/>
    <col min="4" max="4" width="8.57421875" style="0" customWidth="1"/>
    <col min="5" max="5" width="7.7109375" style="0" customWidth="1"/>
    <col min="6" max="6" width="8.140625" style="0" customWidth="1"/>
    <col min="7" max="7" width="8.00390625" style="0" customWidth="1"/>
    <col min="8" max="8" width="8.140625" style="0" customWidth="1"/>
    <col min="9" max="9" width="8.421875" style="0" customWidth="1"/>
    <col min="10" max="11" width="6.421875" style="0" customWidth="1"/>
    <col min="12" max="12" width="7.421875" style="0" customWidth="1"/>
    <col min="13" max="13" width="7.140625" style="0" customWidth="1"/>
    <col min="14" max="14" width="14.57421875" style="5" customWidth="1"/>
    <col min="15" max="16" width="14.57421875" style="1" customWidth="1"/>
  </cols>
  <sheetData>
    <row r="1" s="1" customFormat="1" ht="15"/>
    <row r="2" spans="1:14" s="1" customFormat="1" ht="24.75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</row>
    <row r="3" spans="1:13" ht="15" customHeight="1">
      <c r="A3" s="6" t="s">
        <v>1</v>
      </c>
      <c r="B3" s="7">
        <v>2018</v>
      </c>
      <c r="C3" s="8"/>
      <c r="D3" s="9">
        <v>2019</v>
      </c>
      <c r="E3" s="8"/>
      <c r="F3" s="8"/>
      <c r="G3" s="8"/>
      <c r="H3" s="8"/>
      <c r="I3" s="10"/>
      <c r="J3" s="11" t="s">
        <v>2</v>
      </c>
      <c r="K3" s="12"/>
      <c r="L3" s="12"/>
      <c r="M3" s="13"/>
    </row>
    <row r="4" spans="1:13" ht="15" customHeight="1">
      <c r="A4" s="14"/>
      <c r="B4" s="15" t="s">
        <v>3</v>
      </c>
      <c r="C4" s="16"/>
      <c r="D4" s="17" t="s">
        <v>4</v>
      </c>
      <c r="E4" s="18"/>
      <c r="F4" s="17" t="s">
        <v>5</v>
      </c>
      <c r="G4" s="18"/>
      <c r="H4" s="17" t="s">
        <v>6</v>
      </c>
      <c r="I4" s="18"/>
      <c r="J4" s="11" t="s">
        <v>7</v>
      </c>
      <c r="K4" s="13"/>
      <c r="L4" s="11" t="s">
        <v>8</v>
      </c>
      <c r="M4" s="19"/>
    </row>
    <row r="5" spans="1:13" ht="15">
      <c r="A5" s="14"/>
      <c r="B5" s="20" t="s">
        <v>9</v>
      </c>
      <c r="C5" s="21" t="s">
        <v>10</v>
      </c>
      <c r="D5" s="20" t="s">
        <v>9</v>
      </c>
      <c r="E5" s="21" t="s">
        <v>10</v>
      </c>
      <c r="F5" s="20" t="s">
        <v>9</v>
      </c>
      <c r="G5" s="21" t="s">
        <v>10</v>
      </c>
      <c r="H5" s="20" t="s">
        <v>9</v>
      </c>
      <c r="I5" s="21" t="s">
        <v>10</v>
      </c>
      <c r="J5" s="20" t="s">
        <v>9</v>
      </c>
      <c r="K5" s="21" t="s">
        <v>10</v>
      </c>
      <c r="L5" s="20" t="s">
        <v>9</v>
      </c>
      <c r="M5" s="22" t="s">
        <v>10</v>
      </c>
    </row>
    <row r="6" spans="1:16" s="29" customFormat="1" ht="15">
      <c r="A6" s="23" t="s">
        <v>11</v>
      </c>
      <c r="B6" s="24">
        <v>187.354</v>
      </c>
      <c r="C6" s="25">
        <v>187.119</v>
      </c>
      <c r="D6" s="24">
        <v>162.908</v>
      </c>
      <c r="E6" s="25">
        <v>161.984</v>
      </c>
      <c r="F6" s="24">
        <v>159.171</v>
      </c>
      <c r="G6" s="25">
        <v>158.743</v>
      </c>
      <c r="H6" s="24">
        <v>161.008</v>
      </c>
      <c r="I6" s="25">
        <v>160.785</v>
      </c>
      <c r="J6" s="24">
        <f>+((H6*100/F6)-100)</f>
        <v>1.1541047050028084</v>
      </c>
      <c r="K6" s="25">
        <f>+((I6*100/G6)-100)</f>
        <v>1.2863559338049555</v>
      </c>
      <c r="L6" s="24">
        <f>+((H6*100/B6)-100)</f>
        <v>-14.062149727254294</v>
      </c>
      <c r="M6" s="26">
        <f>+((I6*100/C6)-100)</f>
        <v>-14.073397142994565</v>
      </c>
      <c r="N6" s="27"/>
      <c r="O6" s="28"/>
      <c r="P6" s="28"/>
    </row>
    <row r="7" spans="1:16" s="29" customFormat="1" ht="15">
      <c r="A7" s="30" t="s">
        <v>12</v>
      </c>
      <c r="B7" s="31">
        <v>185.35</v>
      </c>
      <c r="C7" s="32">
        <v>185.15</v>
      </c>
      <c r="D7" s="33">
        <v>167.57</v>
      </c>
      <c r="E7" s="34">
        <v>167.144</v>
      </c>
      <c r="F7" s="33">
        <v>162.674</v>
      </c>
      <c r="G7" s="34">
        <v>162.253</v>
      </c>
      <c r="H7" s="33">
        <v>158.651</v>
      </c>
      <c r="I7" s="34">
        <v>158.411</v>
      </c>
      <c r="J7" s="33">
        <f>+((H7*100/F7)-100)</f>
        <v>-2.473044248005209</v>
      </c>
      <c r="K7" s="34">
        <f>+((I7*100/G7)-100)</f>
        <v>-2.36790691081211</v>
      </c>
      <c r="L7" s="33">
        <f>+((H7*100/B7)-100)</f>
        <v>-14.40463987051524</v>
      </c>
      <c r="M7" s="35">
        <f>+((I7*100/C7)-100)</f>
        <v>-14.441803942749118</v>
      </c>
      <c r="N7" s="27"/>
      <c r="O7" s="28"/>
      <c r="P7" s="28"/>
    </row>
    <row r="8" spans="1:13" ht="15">
      <c r="A8" s="36" t="s">
        <v>13</v>
      </c>
      <c r="B8" s="33">
        <v>179.983</v>
      </c>
      <c r="C8" s="34">
        <v>179.611</v>
      </c>
      <c r="D8" s="33">
        <v>163.095</v>
      </c>
      <c r="E8" s="34">
        <v>162.482</v>
      </c>
      <c r="F8" s="33">
        <v>158.457</v>
      </c>
      <c r="G8" s="34">
        <v>158.057</v>
      </c>
      <c r="H8" s="33">
        <v>156.756</v>
      </c>
      <c r="I8" s="34">
        <v>156.141</v>
      </c>
      <c r="J8" s="33">
        <f>+((H8*100/F8)-100)</f>
        <v>-1.0734773471667296</v>
      </c>
      <c r="K8" s="34">
        <f>+((I8*100/G8)-100)</f>
        <v>-1.212220907647236</v>
      </c>
      <c r="L8" s="33">
        <f>+((H8*100/B8)-100)</f>
        <v>-12.90510770461654</v>
      </c>
      <c r="M8" s="35">
        <f>+((I8*100/C8)-100)</f>
        <v>-13.067128405275852</v>
      </c>
    </row>
    <row r="9" spans="1:13" ht="15">
      <c r="A9" s="36" t="s">
        <v>14</v>
      </c>
      <c r="B9" s="33">
        <v>192.808</v>
      </c>
      <c r="C9" s="34">
        <v>192.654</v>
      </c>
      <c r="D9" s="33">
        <v>150.958</v>
      </c>
      <c r="E9" s="34">
        <v>149.533</v>
      </c>
      <c r="F9" s="33">
        <v>157.172</v>
      </c>
      <c r="G9" s="34">
        <v>156.832</v>
      </c>
      <c r="H9" s="33">
        <v>163.424</v>
      </c>
      <c r="I9" s="34">
        <v>163.348</v>
      </c>
      <c r="J9" s="33">
        <f>+((H9*100/F9)-100)</f>
        <v>3.977807752016915</v>
      </c>
      <c r="K9" s="34">
        <f>+((I9*100/G9)-100)</f>
        <v>4.154764333809439</v>
      </c>
      <c r="L9" s="33">
        <f>+((H9*100/B9)-100)</f>
        <v>-15.24003153396123</v>
      </c>
      <c r="M9" s="35">
        <f>+((I9*100/C9)-100)</f>
        <v>-15.21172672251808</v>
      </c>
    </row>
    <row r="10" spans="1:13" ht="15">
      <c r="A10" s="36" t="s">
        <v>15</v>
      </c>
      <c r="B10" s="33">
        <v>172.247</v>
      </c>
      <c r="C10" s="34">
        <v>171.158</v>
      </c>
      <c r="D10" s="33">
        <v>132.397</v>
      </c>
      <c r="E10" s="34">
        <v>130.809</v>
      </c>
      <c r="F10" s="33">
        <v>143.887</v>
      </c>
      <c r="G10" s="34">
        <v>143.367</v>
      </c>
      <c r="H10" s="33">
        <v>141.947</v>
      </c>
      <c r="I10" s="34">
        <v>141.218</v>
      </c>
      <c r="J10" s="33">
        <f>+((H10*100/F10)-100)</f>
        <v>-1.3482802476943618</v>
      </c>
      <c r="K10" s="34">
        <f>+((I10*100/G10)-100)</f>
        <v>-1.49895024656999</v>
      </c>
      <c r="L10" s="33">
        <f>+((H10*100/B10)-100)</f>
        <v>-17.59101755037824</v>
      </c>
      <c r="M10" s="35">
        <f>+((I10*100/C10)-100)</f>
        <v>-17.492609168137037</v>
      </c>
    </row>
    <row r="11" spans="1:13" ht="15">
      <c r="A11" s="36" t="s">
        <v>16</v>
      </c>
      <c r="B11" s="33">
        <v>174.631</v>
      </c>
      <c r="C11" s="34">
        <v>174.282</v>
      </c>
      <c r="D11" s="33">
        <v>142.833</v>
      </c>
      <c r="E11" s="34">
        <v>134.277</v>
      </c>
      <c r="F11" s="33">
        <v>152.474</v>
      </c>
      <c r="G11" s="34">
        <v>151.371</v>
      </c>
      <c r="H11" s="33">
        <v>141.36</v>
      </c>
      <c r="I11" s="34">
        <v>139.671</v>
      </c>
      <c r="J11" s="33">
        <f>+((H11*100/F11)-100)</f>
        <v>-7.289111586237638</v>
      </c>
      <c r="K11" s="34">
        <f>+((I11*100/G11)-100)</f>
        <v>-7.729353707116971</v>
      </c>
      <c r="L11" s="33">
        <f>+((H11*100/B11)-100)</f>
        <v>-19.052172867360312</v>
      </c>
      <c r="M11" s="35">
        <f>+((I11*100/C11)-100)</f>
        <v>-19.85919372052193</v>
      </c>
    </row>
    <row r="12" spans="1:13" ht="15">
      <c r="A12" s="37" t="s">
        <v>17</v>
      </c>
      <c r="B12" s="38" t="s">
        <v>18</v>
      </c>
      <c r="C12" s="39" t="s">
        <v>18</v>
      </c>
      <c r="D12" s="40" t="s">
        <v>18</v>
      </c>
      <c r="E12" s="41" t="s">
        <v>18</v>
      </c>
      <c r="F12" s="38" t="s">
        <v>18</v>
      </c>
      <c r="G12" s="34" t="s">
        <v>18</v>
      </c>
      <c r="H12" s="40">
        <v>258.162</v>
      </c>
      <c r="I12" s="41">
        <v>256.252</v>
      </c>
      <c r="J12" s="40" t="s">
        <v>19</v>
      </c>
      <c r="K12" s="41" t="s">
        <v>19</v>
      </c>
      <c r="L12" s="40" t="s">
        <v>19</v>
      </c>
      <c r="M12" s="42" t="s">
        <v>19</v>
      </c>
    </row>
    <row r="13" spans="1:16" s="29" customFormat="1" ht="15">
      <c r="A13" s="43" t="s">
        <v>20</v>
      </c>
      <c r="B13" s="44">
        <v>152.335</v>
      </c>
      <c r="C13" s="45">
        <v>152.332</v>
      </c>
      <c r="D13" s="44">
        <v>105.244</v>
      </c>
      <c r="E13" s="45">
        <v>104.079</v>
      </c>
      <c r="F13" s="44">
        <v>104.975</v>
      </c>
      <c r="G13" s="45">
        <v>103.11</v>
      </c>
      <c r="H13" s="44">
        <v>112.962</v>
      </c>
      <c r="I13" s="45">
        <v>112.446</v>
      </c>
      <c r="J13" s="44">
        <f>+((H13*100/F13)-100)</f>
        <v>7.608478209097413</v>
      </c>
      <c r="K13" s="45">
        <f>+((I13*100/G13)-100)</f>
        <v>9.054407913878393</v>
      </c>
      <c r="L13" s="44">
        <f>+((H13*100/B13)-100)</f>
        <v>-25.846325532543403</v>
      </c>
      <c r="M13" s="46">
        <f>+((I13*100/C13)-100)</f>
        <v>-26.183598981172693</v>
      </c>
      <c r="N13" s="27"/>
      <c r="O13" s="28"/>
      <c r="P13" s="28"/>
    </row>
    <row r="14" spans="1:13" ht="15">
      <c r="A14" s="47" t="s">
        <v>13</v>
      </c>
      <c r="B14" s="31">
        <v>152.1</v>
      </c>
      <c r="C14" s="32">
        <v>152.1</v>
      </c>
      <c r="D14" s="33">
        <v>124.041</v>
      </c>
      <c r="E14" s="34">
        <v>123.651</v>
      </c>
      <c r="F14" s="33" t="s">
        <v>18</v>
      </c>
      <c r="G14" s="34" t="s">
        <v>18</v>
      </c>
      <c r="H14" s="33" t="s">
        <v>18</v>
      </c>
      <c r="I14" s="34" t="s">
        <v>18</v>
      </c>
      <c r="J14" s="33" t="s">
        <v>19</v>
      </c>
      <c r="K14" s="34" t="s">
        <v>19</v>
      </c>
      <c r="L14" s="31" t="s">
        <v>19</v>
      </c>
      <c r="M14" s="48" t="s">
        <v>19</v>
      </c>
    </row>
    <row r="15" spans="1:13" ht="15">
      <c r="A15" s="37" t="s">
        <v>14</v>
      </c>
      <c r="B15" s="33">
        <v>160.06</v>
      </c>
      <c r="C15" s="34">
        <v>159.967</v>
      </c>
      <c r="D15" s="38">
        <v>103.995</v>
      </c>
      <c r="E15" s="39">
        <v>102.779</v>
      </c>
      <c r="F15" s="33">
        <v>105.553</v>
      </c>
      <c r="G15" s="34">
        <v>103.893</v>
      </c>
      <c r="H15" s="38">
        <v>113.659</v>
      </c>
      <c r="I15" s="39">
        <v>113.272</v>
      </c>
      <c r="J15" s="33">
        <f>+((H15*100/F15)-100)</f>
        <v>7.679554347105267</v>
      </c>
      <c r="K15" s="34">
        <f>+((I15*100/G15)-100)</f>
        <v>9.02755719827131</v>
      </c>
      <c r="L15" s="33">
        <f>+((H15*100/B15)-100)</f>
        <v>-28.989753842309128</v>
      </c>
      <c r="M15" s="35">
        <f>+((I15*100/C15)-100)</f>
        <v>-29.190395519075807</v>
      </c>
    </row>
    <row r="16" spans="1:16" s="29" customFormat="1" ht="15">
      <c r="A16" s="49" t="s">
        <v>21</v>
      </c>
      <c r="B16" s="44">
        <v>178.912</v>
      </c>
      <c r="C16" s="45">
        <v>178.705</v>
      </c>
      <c r="D16" s="50">
        <v>152.058</v>
      </c>
      <c r="E16" s="51">
        <v>151.696</v>
      </c>
      <c r="F16" s="44">
        <v>157.293</v>
      </c>
      <c r="G16" s="45">
        <v>155.814</v>
      </c>
      <c r="H16" s="50">
        <v>155.817</v>
      </c>
      <c r="I16" s="51">
        <v>155.226</v>
      </c>
      <c r="J16" s="44">
        <f aca="true" t="shared" si="0" ref="J16:K26">+((H16*100/F16)-100)</f>
        <v>-0.9383761515134239</v>
      </c>
      <c r="K16" s="45">
        <f>+((I16*100/G16)-100)</f>
        <v>-0.3773730216796878</v>
      </c>
      <c r="L16" s="44">
        <f aca="true" t="shared" si="1" ref="L16:M26">+((H16*100/B16)-100)</f>
        <v>-12.90858075478448</v>
      </c>
      <c r="M16" s="46">
        <f>+((I16*100/C16)-100)</f>
        <v>-13.138412467474339</v>
      </c>
      <c r="N16" s="27"/>
      <c r="O16" s="28"/>
      <c r="P16" s="28"/>
    </row>
    <row r="17" spans="1:13" ht="15">
      <c r="A17" s="47" t="s">
        <v>13</v>
      </c>
      <c r="B17" s="33">
        <v>167.504</v>
      </c>
      <c r="C17" s="34">
        <v>167.4</v>
      </c>
      <c r="D17" s="31">
        <v>118.185</v>
      </c>
      <c r="E17" s="32">
        <v>117.452</v>
      </c>
      <c r="F17" s="33">
        <v>128.465</v>
      </c>
      <c r="G17" s="34">
        <v>126.716</v>
      </c>
      <c r="H17" s="31">
        <v>129.94</v>
      </c>
      <c r="I17" s="32">
        <v>128.149</v>
      </c>
      <c r="J17" s="33">
        <f>+((H17*100/F17)-100)</f>
        <v>1.148172654030276</v>
      </c>
      <c r="K17" s="34">
        <f>+((I17*100/G17)-100)</f>
        <v>1.1308753432873573</v>
      </c>
      <c r="L17" s="33">
        <f>+((H17*100/B17)-100)</f>
        <v>-22.425733116821092</v>
      </c>
      <c r="M17" s="35">
        <f>+((I17*100/C17)-100)</f>
        <v>-23.44743130227002</v>
      </c>
    </row>
    <row r="18" spans="1:13" ht="15">
      <c r="A18" s="36" t="s">
        <v>14</v>
      </c>
      <c r="B18" s="33">
        <v>175.186</v>
      </c>
      <c r="C18" s="34">
        <v>174.98</v>
      </c>
      <c r="D18" s="33">
        <v>135.679</v>
      </c>
      <c r="E18" s="34">
        <v>135.2</v>
      </c>
      <c r="F18" s="33">
        <v>131.936</v>
      </c>
      <c r="G18" s="34">
        <v>130.572</v>
      </c>
      <c r="H18" s="33">
        <v>127.129</v>
      </c>
      <c r="I18" s="34">
        <v>126.04</v>
      </c>
      <c r="J18" s="33">
        <f t="shared" si="0"/>
        <v>-3.643433179723516</v>
      </c>
      <c r="K18" s="34">
        <f>+((I18*100/G18)-100)</f>
        <v>-3.470881965505626</v>
      </c>
      <c r="L18" s="33">
        <f t="shared" si="1"/>
        <v>-27.431986574269644</v>
      </c>
      <c r="M18" s="35">
        <f>+((I18*100/C18)-100)</f>
        <v>-27.96891073265516</v>
      </c>
    </row>
    <row r="19" spans="1:13" ht="15">
      <c r="A19" s="37" t="s">
        <v>22</v>
      </c>
      <c r="B19" s="33" t="s">
        <v>18</v>
      </c>
      <c r="C19" s="34" t="s">
        <v>18</v>
      </c>
      <c r="D19" s="38">
        <v>175.993</v>
      </c>
      <c r="E19" s="39">
        <v>175.815</v>
      </c>
      <c r="F19" s="33" t="s">
        <v>18</v>
      </c>
      <c r="G19" s="34" t="s">
        <v>18</v>
      </c>
      <c r="H19" s="38">
        <v>185.894</v>
      </c>
      <c r="I19" s="39">
        <v>185.865</v>
      </c>
      <c r="J19" s="38" t="s">
        <v>19</v>
      </c>
      <c r="K19" s="39" t="s">
        <v>19</v>
      </c>
      <c r="L19" s="38" t="s">
        <v>19</v>
      </c>
      <c r="M19" s="52" t="s">
        <v>19</v>
      </c>
    </row>
    <row r="20" spans="1:13" ht="15">
      <c r="A20" s="36" t="s">
        <v>23</v>
      </c>
      <c r="B20" s="31">
        <v>155.498</v>
      </c>
      <c r="C20" s="32">
        <v>154.703</v>
      </c>
      <c r="D20" s="33">
        <v>117.541</v>
      </c>
      <c r="E20" s="34">
        <v>112.742</v>
      </c>
      <c r="F20" s="31">
        <v>132.209</v>
      </c>
      <c r="G20" s="32">
        <v>130.791</v>
      </c>
      <c r="H20" s="33">
        <v>128.247</v>
      </c>
      <c r="I20" s="34">
        <v>125.836</v>
      </c>
      <c r="J20" s="33">
        <f t="shared" si="0"/>
        <v>-2.996770265261816</v>
      </c>
      <c r="K20" s="34">
        <f>+((I20*100/G20)-100)</f>
        <v>-3.788486975403501</v>
      </c>
      <c r="L20" s="33">
        <f t="shared" si="1"/>
        <v>-17.524984244170327</v>
      </c>
      <c r="M20" s="35">
        <f>+((I20*100/C20)-100)</f>
        <v>-18.65962521735196</v>
      </c>
    </row>
    <row r="21" spans="1:13" ht="15">
      <c r="A21" s="36" t="s">
        <v>24</v>
      </c>
      <c r="B21" s="33">
        <v>177.999</v>
      </c>
      <c r="C21" s="34">
        <v>166.927</v>
      </c>
      <c r="D21" s="33">
        <v>219.961</v>
      </c>
      <c r="E21" s="34">
        <v>210.935</v>
      </c>
      <c r="F21" s="33">
        <v>224.277</v>
      </c>
      <c r="G21" s="34">
        <v>206.712</v>
      </c>
      <c r="H21" s="33">
        <v>256.444</v>
      </c>
      <c r="I21" s="34">
        <v>237.711</v>
      </c>
      <c r="J21" s="33">
        <f t="shared" si="0"/>
        <v>14.3425317798972</v>
      </c>
      <c r="K21" s="34">
        <f>+((I21*100/G21)-100)</f>
        <v>14.99622663415768</v>
      </c>
      <c r="L21" s="33">
        <f t="shared" si="1"/>
        <v>44.070472306024215</v>
      </c>
      <c r="M21" s="35">
        <f>+((I21*100/C21)-100)</f>
        <v>42.40416469474681</v>
      </c>
    </row>
    <row r="22" spans="1:13" ht="15">
      <c r="A22" s="36" t="s">
        <v>25</v>
      </c>
      <c r="B22" s="33">
        <v>175.956</v>
      </c>
      <c r="C22" s="34">
        <v>175.45</v>
      </c>
      <c r="D22" s="33">
        <v>127.635</v>
      </c>
      <c r="E22" s="34">
        <v>126.823</v>
      </c>
      <c r="F22" s="33">
        <v>129.109</v>
      </c>
      <c r="G22" s="34">
        <v>128.663</v>
      </c>
      <c r="H22" s="33">
        <v>137.297</v>
      </c>
      <c r="I22" s="34">
        <v>135.511</v>
      </c>
      <c r="J22" s="33">
        <f t="shared" si="0"/>
        <v>6.341928138239766</v>
      </c>
      <c r="K22" s="34">
        <f t="shared" si="0"/>
        <v>5.3224314682542655</v>
      </c>
      <c r="L22" s="33">
        <f t="shared" si="1"/>
        <v>-21.970833617495288</v>
      </c>
      <c r="M22" s="35">
        <f t="shared" si="1"/>
        <v>-22.763750356226836</v>
      </c>
    </row>
    <row r="23" spans="1:13" ht="15">
      <c r="A23" s="36" t="s">
        <v>26</v>
      </c>
      <c r="B23" s="33">
        <v>182.567</v>
      </c>
      <c r="C23" s="34">
        <v>182.547</v>
      </c>
      <c r="D23" s="33">
        <v>175.799</v>
      </c>
      <c r="E23" s="34">
        <v>175.799</v>
      </c>
      <c r="F23" s="33">
        <v>162.792</v>
      </c>
      <c r="G23" s="34">
        <v>162.792</v>
      </c>
      <c r="H23" s="33">
        <v>176.596</v>
      </c>
      <c r="I23" s="34">
        <v>176.596</v>
      </c>
      <c r="J23" s="33">
        <f t="shared" si="0"/>
        <v>8.479532163742675</v>
      </c>
      <c r="K23" s="34">
        <f t="shared" si="0"/>
        <v>8.479532163742675</v>
      </c>
      <c r="L23" s="33">
        <f t="shared" si="1"/>
        <v>-3.2705801157931234</v>
      </c>
      <c r="M23" s="35">
        <f t="shared" si="1"/>
        <v>-3.259982360707113</v>
      </c>
    </row>
    <row r="24" spans="1:13" ht="15">
      <c r="A24" s="47" t="s">
        <v>27</v>
      </c>
      <c r="B24" s="31">
        <v>179.31</v>
      </c>
      <c r="C24" s="32">
        <v>178.707</v>
      </c>
      <c r="D24" s="31">
        <v>162.497</v>
      </c>
      <c r="E24" s="32">
        <v>163.003</v>
      </c>
      <c r="F24" s="31">
        <v>166.382</v>
      </c>
      <c r="G24" s="32">
        <v>166.29</v>
      </c>
      <c r="H24" s="31">
        <v>165.938</v>
      </c>
      <c r="I24" s="32">
        <v>164.868</v>
      </c>
      <c r="J24" s="31">
        <f t="shared" si="0"/>
        <v>-0.2668557896887904</v>
      </c>
      <c r="K24" s="32">
        <f t="shared" si="0"/>
        <v>-0.8551325996752723</v>
      </c>
      <c r="L24" s="31">
        <f t="shared" si="1"/>
        <v>-7.4574758797613185</v>
      </c>
      <c r="M24" s="48">
        <f t="shared" si="1"/>
        <v>-7.743960784972046</v>
      </c>
    </row>
    <row r="25" spans="1:13" ht="15">
      <c r="A25" s="36" t="s">
        <v>28</v>
      </c>
      <c r="B25" s="33">
        <v>237.347</v>
      </c>
      <c r="C25" s="34">
        <v>236.831</v>
      </c>
      <c r="D25" s="33">
        <v>229.68</v>
      </c>
      <c r="E25" s="34">
        <v>227.98</v>
      </c>
      <c r="F25" s="33">
        <v>233.806</v>
      </c>
      <c r="G25" s="34">
        <v>231.608</v>
      </c>
      <c r="H25" s="33">
        <v>249.419</v>
      </c>
      <c r="I25" s="34">
        <v>248.477</v>
      </c>
      <c r="J25" s="33">
        <f t="shared" si="0"/>
        <v>6.677758483529075</v>
      </c>
      <c r="K25" s="34">
        <f t="shared" si="0"/>
        <v>7.28342717004594</v>
      </c>
      <c r="L25" s="33">
        <f t="shared" si="1"/>
        <v>5.086223967440077</v>
      </c>
      <c r="M25" s="35">
        <f t="shared" si="1"/>
        <v>4.917430572855764</v>
      </c>
    </row>
    <row r="26" spans="1:13" ht="15">
      <c r="A26" s="47" t="s">
        <v>29</v>
      </c>
      <c r="B26" s="31">
        <v>365.332</v>
      </c>
      <c r="C26" s="32">
        <v>363.218</v>
      </c>
      <c r="D26" s="31">
        <v>361.824</v>
      </c>
      <c r="E26" s="32">
        <v>360.616</v>
      </c>
      <c r="F26" s="31">
        <v>360.946</v>
      </c>
      <c r="G26" s="32">
        <v>359.064</v>
      </c>
      <c r="H26" s="31">
        <v>364.399</v>
      </c>
      <c r="I26" s="32">
        <v>361.071</v>
      </c>
      <c r="J26" s="31">
        <f t="shared" si="0"/>
        <v>0.9566527957090472</v>
      </c>
      <c r="K26" s="32">
        <f t="shared" si="0"/>
        <v>0.5589532785241715</v>
      </c>
      <c r="L26" s="31">
        <f t="shared" si="1"/>
        <v>-0.2553841437377429</v>
      </c>
      <c r="M26" s="48">
        <f t="shared" si="1"/>
        <v>-0.5911050663788586</v>
      </c>
    </row>
    <row r="27" spans="1:16" ht="15">
      <c r="A27" s="53" t="s">
        <v>30</v>
      </c>
      <c r="B27" s="40" t="s">
        <v>18</v>
      </c>
      <c r="C27" s="41" t="s">
        <v>18</v>
      </c>
      <c r="D27" s="40" t="s">
        <v>18</v>
      </c>
      <c r="E27" s="41" t="s">
        <v>18</v>
      </c>
      <c r="F27" s="40" t="s">
        <v>19</v>
      </c>
      <c r="G27" s="41" t="s">
        <v>19</v>
      </c>
      <c r="H27" s="40" t="s">
        <v>19</v>
      </c>
      <c r="I27" s="41" t="s">
        <v>19</v>
      </c>
      <c r="J27" s="40" t="s">
        <v>19</v>
      </c>
      <c r="K27" s="41" t="s">
        <v>19</v>
      </c>
      <c r="L27" s="40" t="s">
        <v>19</v>
      </c>
      <c r="M27" s="42" t="s">
        <v>19</v>
      </c>
      <c r="O27" s="54"/>
      <c r="P27" s="54"/>
    </row>
    <row r="28" spans="1:16" ht="2.25" customHeight="1">
      <c r="A28" s="55"/>
      <c r="B28" s="55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1"/>
      <c r="O28" s="54"/>
      <c r="P28" s="54"/>
    </row>
    <row r="29" spans="1:13" s="1" customFormat="1" ht="15">
      <c r="A29" s="57" t="s">
        <v>31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</row>
    <row r="30" spans="1:13" s="1" customFormat="1" ht="15">
      <c r="A30" s="59" t="s">
        <v>32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</row>
    <row r="31" spans="1:8" s="1" customFormat="1" ht="15" customHeight="1">
      <c r="A31" s="60" t="s">
        <v>33</v>
      </c>
      <c r="B31" s="60"/>
      <c r="C31" s="60"/>
      <c r="D31" s="60"/>
      <c r="E31" s="60"/>
      <c r="F31" s="60"/>
      <c r="G31" s="61"/>
      <c r="H31" s="60"/>
    </row>
    <row r="32" spans="1:13" s="1" customFormat="1" ht="15">
      <c r="A32" s="62" t="s">
        <v>34</v>
      </c>
      <c r="B32" s="62"/>
      <c r="C32" s="62"/>
      <c r="D32" s="62"/>
      <c r="E32" s="62"/>
      <c r="F32" s="63"/>
      <c r="G32" s="63"/>
      <c r="H32" s="63"/>
      <c r="I32" s="63"/>
      <c r="K32" s="64"/>
      <c r="L32" s="64"/>
      <c r="M32" s="64"/>
    </row>
    <row r="33" spans="1:14" s="1" customFormat="1" ht="15">
      <c r="A33" s="62" t="s">
        <v>35</v>
      </c>
      <c r="B33" s="62"/>
      <c r="C33" s="62"/>
      <c r="D33" s="62"/>
      <c r="E33" s="62"/>
      <c r="F33" s="61"/>
      <c r="J33" s="60"/>
      <c r="K33" s="64"/>
      <c r="L33" s="64"/>
      <c r="M33" s="64"/>
      <c r="N33" s="65"/>
    </row>
    <row r="34" spans="1:10" s="1" customFormat="1" ht="15">
      <c r="A34" s="66" t="s">
        <v>36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9:10" s="1" customFormat="1" ht="15">
      <c r="I35" s="60"/>
      <c r="J35" s="60" t="s">
        <v>37</v>
      </c>
    </row>
    <row r="36" spans="10:14" s="1" customFormat="1" ht="15">
      <c r="J36" s="69"/>
      <c r="K36" s="70"/>
      <c r="L36" s="70"/>
      <c r="M36" s="70"/>
      <c r="N36" s="65"/>
    </row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pans="14:16" s="54" customFormat="1" ht="15">
      <c r="N62" s="1"/>
      <c r="O62" s="1"/>
      <c r="P62" s="1"/>
    </row>
  </sheetData>
  <sheetProtection/>
  <mergeCells count="12">
    <mergeCell ref="L4:M4"/>
    <mergeCell ref="A34:J34"/>
    <mergeCell ref="A2:M2"/>
    <mergeCell ref="A3:A5"/>
    <mergeCell ref="B3:C3"/>
    <mergeCell ref="D3:I3"/>
    <mergeCell ref="J3:M3"/>
    <mergeCell ref="B4:C4"/>
    <mergeCell ref="D4:E4"/>
    <mergeCell ref="F4:G4"/>
    <mergeCell ref="H4:I4"/>
    <mergeCell ref="J4:K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Rima Banionienė</dc:creator>
  <cp:keywords/>
  <dc:description/>
  <cp:lastModifiedBy>Rima Banionienė</cp:lastModifiedBy>
  <dcterms:created xsi:type="dcterms:W3CDTF">2019-10-03T04:31:27Z</dcterms:created>
  <dcterms:modified xsi:type="dcterms:W3CDTF">2019-10-03T04:32:54Z</dcterms:modified>
  <cp:category/>
  <cp:version/>
  <cp:contentType/>
  <cp:contentStatus/>
</cp:coreProperties>
</file>