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3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<sst xmlns="http://schemas.openxmlformats.org/spreadsheetml/2006/main" count="78" uniqueCount="42">
  <si>
    <t>Argentina</t>
  </si>
  <si>
    <t>Kanada</t>
  </si>
  <si>
    <t>Rusija</t>
  </si>
  <si>
    <t>Turkija</t>
  </si>
  <si>
    <t>Ukraina</t>
  </si>
  <si>
    <t>Kitos</t>
  </si>
  <si>
    <t>JAV</t>
  </si>
  <si>
    <t>Sunaudojimas</t>
  </si>
  <si>
    <t>Kazachstanas</t>
  </si>
  <si>
    <t>Iš viso:</t>
  </si>
  <si>
    <t>Galutinės atsargos</t>
  </si>
  <si>
    <t xml:space="preserve">Derlius </t>
  </si>
  <si>
    <t>Šaltinis: USDA</t>
  </si>
  <si>
    <t>Australija</t>
  </si>
  <si>
    <t>Kinija</t>
  </si>
  <si>
    <t>Egiptas</t>
  </si>
  <si>
    <t>Indija</t>
  </si>
  <si>
    <t>Iranas</t>
  </si>
  <si>
    <t>Marokas</t>
  </si>
  <si>
    <t>Pakistanas</t>
  </si>
  <si>
    <t>Uzbekistanas</t>
  </si>
  <si>
    <t>Alžyras</t>
  </si>
  <si>
    <t>Brazilija</t>
  </si>
  <si>
    <t>ES-27</t>
  </si>
  <si>
    <t>2011–2012</t>
  </si>
  <si>
    <t>2012–2013</t>
  </si>
  <si>
    <t>2013–2014</t>
  </si>
  <si>
    <t>Indonezija</t>
  </si>
  <si>
    <t>2014–2015</t>
  </si>
  <si>
    <t>2015–2016*</t>
  </si>
  <si>
    <t>Kviečių derlius, sunaudojimas ir atsargos pasaulyje,  tūkst. t</t>
  </si>
  <si>
    <t>Pokytis**, %</t>
  </si>
  <si>
    <t>*  2016 m. sausio mėnesio prognozė</t>
  </si>
  <si>
    <t>Derlius</t>
  </si>
  <si>
    <t>Atsargos derliaus metų pabaigoje</t>
  </si>
  <si>
    <t>2015–2016</t>
  </si>
  <si>
    <t>2016–2017</t>
  </si>
  <si>
    <t>2017–2018</t>
  </si>
  <si>
    <t>2018–2019</t>
  </si>
  <si>
    <t>2019–2020*</t>
  </si>
  <si>
    <t xml:space="preserve">** lyginant 2019–2020 m. su 2018–2019 m. </t>
  </si>
  <si>
    <t>* 2019 m. spalio mėnesio prognozė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</si>
</sst>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</numFmts>
  <fonts count="43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6.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183" fontId="1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84" fontId="5" fillId="33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Kviečių derlius, sunaudojimas ir atsargos pasaulyje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045"/>
          <c:w val="0.933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Derlius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Sheet1!$B$5:$F$5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Sunaudojimas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Sheet1!$B$6:$F$6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Atsargos derliaus metų pabaigoje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Sheet1!$B$7:$F$7</c:f>
              <c:numCache/>
            </c:numRef>
          </c:val>
        </c:ser>
        <c:axId val="27179531"/>
        <c:axId val="43289188"/>
      </c:bar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mln. t</a:t>
                </a:r>
              </a:p>
            </c:rich>
          </c:tx>
          <c:layout>
            <c:manualLayout>
              <c:xMode val="factor"/>
              <c:yMode val="factor"/>
              <c:x val="0.01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79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025"/>
          <c:y val="0.937"/>
          <c:w val="0.335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12</xdr:row>
      <xdr:rowOff>133350</xdr:rowOff>
    </xdr:from>
    <xdr:to>
      <xdr:col>13</xdr:col>
      <xdr:colOff>238125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009650" y="2076450"/>
        <a:ext cx="7210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115" zoomScaleNormal="115" zoomScalePageLayoutView="0" workbookViewId="0" topLeftCell="A1">
      <selection activeCell="E52" sqref="E52"/>
    </sheetView>
  </sheetViews>
  <sheetFormatPr defaultColWidth="9.33203125" defaultRowHeight="12.75"/>
  <cols>
    <col min="1" max="1" width="15.83203125" style="0" customWidth="1"/>
    <col min="2" max="7" width="10.83203125" style="0" customWidth="1"/>
    <col min="8" max="8" width="6.66015625" style="0" customWidth="1"/>
  </cols>
  <sheetData>
    <row r="1" spans="1:7" ht="12.75">
      <c r="A1" s="26" t="s">
        <v>30</v>
      </c>
      <c r="B1" s="26"/>
      <c r="C1" s="26"/>
      <c r="D1" s="26"/>
      <c r="E1" s="26"/>
      <c r="F1" s="26"/>
      <c r="G1" s="26"/>
    </row>
    <row r="2" spans="1:7" s="1" customFormat="1" ht="12.75" customHeight="1">
      <c r="A2" s="3"/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31</v>
      </c>
    </row>
    <row r="3" spans="1:7" ht="12.75" customHeight="1">
      <c r="A3" s="27" t="s">
        <v>11</v>
      </c>
      <c r="B3" s="27"/>
      <c r="C3" s="27"/>
      <c r="D3" s="27"/>
      <c r="E3" s="27"/>
      <c r="F3" s="27"/>
      <c r="G3" s="27"/>
    </row>
    <row r="4" spans="1:7" ht="12.75" customHeight="1">
      <c r="A4" s="12" t="s">
        <v>0</v>
      </c>
      <c r="B4" s="17">
        <v>11300</v>
      </c>
      <c r="C4" s="17">
        <v>18400</v>
      </c>
      <c r="D4" s="17">
        <v>18500</v>
      </c>
      <c r="E4" s="17">
        <v>19500</v>
      </c>
      <c r="F4" s="18">
        <v>20500</v>
      </c>
      <c r="G4" s="10">
        <f>((F4*100)/E4)-100</f>
        <v>5.128205128205124</v>
      </c>
    </row>
    <row r="5" spans="1:7" ht="12.75" customHeight="1">
      <c r="A5" s="12" t="s">
        <v>13</v>
      </c>
      <c r="B5" s="7">
        <v>22275</v>
      </c>
      <c r="C5" s="7">
        <v>31819</v>
      </c>
      <c r="D5" s="7">
        <v>20941</v>
      </c>
      <c r="E5" s="7">
        <v>17298</v>
      </c>
      <c r="F5" s="5">
        <v>18000</v>
      </c>
      <c r="G5" s="10">
        <f aca="true" t="shared" si="0" ref="G5:G20">((F5*100)/E5)-100</f>
        <v>4.058272632674303</v>
      </c>
    </row>
    <row r="6" spans="1:7" ht="12.75" customHeight="1">
      <c r="A6" s="12" t="s">
        <v>22</v>
      </c>
      <c r="B6" s="7">
        <v>5540</v>
      </c>
      <c r="C6" s="7">
        <v>6730</v>
      </c>
      <c r="D6" s="7">
        <v>4264</v>
      </c>
      <c r="E6" s="7">
        <v>5428</v>
      </c>
      <c r="F6" s="5">
        <v>5300</v>
      </c>
      <c r="G6" s="10">
        <f t="shared" si="0"/>
        <v>-2.358142962417091</v>
      </c>
    </row>
    <row r="7" spans="1:7" ht="12.75" customHeight="1">
      <c r="A7" s="12" t="s">
        <v>1</v>
      </c>
      <c r="B7" s="7">
        <v>27647</v>
      </c>
      <c r="C7" s="7">
        <v>32140</v>
      </c>
      <c r="D7" s="7">
        <v>30377</v>
      </c>
      <c r="E7" s="7">
        <v>32201</v>
      </c>
      <c r="F7" s="5">
        <v>33000</v>
      </c>
      <c r="G7" s="10">
        <f t="shared" si="0"/>
        <v>2.481289400950274</v>
      </c>
    </row>
    <row r="8" spans="1:9" ht="12.75" customHeight="1">
      <c r="A8" s="12" t="s">
        <v>14</v>
      </c>
      <c r="B8" s="7">
        <v>132639</v>
      </c>
      <c r="C8" s="7">
        <v>133271</v>
      </c>
      <c r="D8" s="7">
        <v>134334</v>
      </c>
      <c r="E8" s="7">
        <v>131430</v>
      </c>
      <c r="F8" s="5">
        <v>132000</v>
      </c>
      <c r="G8" s="10">
        <f t="shared" si="0"/>
        <v>0.4336909381419787</v>
      </c>
      <c r="I8" s="24"/>
    </row>
    <row r="9" spans="1:7" ht="12.75" customHeight="1">
      <c r="A9" s="12" t="s">
        <v>15</v>
      </c>
      <c r="B9" s="7">
        <v>8100</v>
      </c>
      <c r="C9" s="7">
        <v>8100</v>
      </c>
      <c r="D9" s="7">
        <v>8450</v>
      </c>
      <c r="E9" s="7">
        <v>8450</v>
      </c>
      <c r="F9" s="5">
        <v>8770</v>
      </c>
      <c r="G9" s="10">
        <f t="shared" si="0"/>
        <v>3.786982248520715</v>
      </c>
    </row>
    <row r="10" spans="1:7" ht="12.75" customHeight="1">
      <c r="A10" s="12" t="s">
        <v>23</v>
      </c>
      <c r="B10" s="7">
        <v>160480</v>
      </c>
      <c r="C10" s="7">
        <v>145369</v>
      </c>
      <c r="D10" s="7">
        <v>151125</v>
      </c>
      <c r="E10" s="7">
        <v>136863</v>
      </c>
      <c r="F10" s="5">
        <v>152000</v>
      </c>
      <c r="G10" s="10">
        <f t="shared" si="0"/>
        <v>11.059965074563621</v>
      </c>
    </row>
    <row r="11" spans="1:7" ht="12.75" customHeight="1">
      <c r="A11" s="12" t="s">
        <v>16</v>
      </c>
      <c r="B11" s="7">
        <v>86527</v>
      </c>
      <c r="C11" s="7">
        <v>87000</v>
      </c>
      <c r="D11" s="7">
        <v>98510</v>
      </c>
      <c r="E11" s="7">
        <v>99870</v>
      </c>
      <c r="F11" s="5">
        <v>102190</v>
      </c>
      <c r="G11" s="10">
        <f t="shared" si="0"/>
        <v>2.3230199259036795</v>
      </c>
    </row>
    <row r="12" spans="1:7" ht="12.75" customHeight="1">
      <c r="A12" s="12" t="s">
        <v>17</v>
      </c>
      <c r="B12" s="7">
        <v>14500</v>
      </c>
      <c r="C12" s="7">
        <v>14500</v>
      </c>
      <c r="D12" s="7">
        <v>14000</v>
      </c>
      <c r="E12" s="7">
        <v>14500</v>
      </c>
      <c r="F12" s="5">
        <v>16800</v>
      </c>
      <c r="G12" s="10">
        <f t="shared" si="0"/>
        <v>15.862068965517238</v>
      </c>
    </row>
    <row r="13" spans="1:7" ht="12.75" customHeight="1">
      <c r="A13" s="12" t="s">
        <v>8</v>
      </c>
      <c r="B13" s="7">
        <v>13748</v>
      </c>
      <c r="C13" s="7">
        <v>14985</v>
      </c>
      <c r="D13" s="7">
        <v>14802</v>
      </c>
      <c r="E13" s="7">
        <v>13947</v>
      </c>
      <c r="F13" s="5">
        <v>11500</v>
      </c>
      <c r="G13" s="10">
        <f t="shared" si="0"/>
        <v>-17.54499175449918</v>
      </c>
    </row>
    <row r="14" spans="1:7" ht="12.75" customHeight="1">
      <c r="A14" s="12" t="s">
        <v>19</v>
      </c>
      <c r="B14" s="7">
        <v>25086</v>
      </c>
      <c r="C14" s="7">
        <v>25633</v>
      </c>
      <c r="D14" s="7">
        <v>26600</v>
      </c>
      <c r="E14" s="7">
        <v>25100</v>
      </c>
      <c r="F14" s="5">
        <v>25600</v>
      </c>
      <c r="G14" s="10">
        <f t="shared" si="0"/>
        <v>1.9920318725099548</v>
      </c>
    </row>
    <row r="15" spans="1:7" ht="12.75" customHeight="1">
      <c r="A15" s="12" t="s">
        <v>2</v>
      </c>
      <c r="B15" s="7">
        <v>61044</v>
      </c>
      <c r="C15" s="7">
        <v>72529</v>
      </c>
      <c r="D15" s="7">
        <v>85167</v>
      </c>
      <c r="E15" s="7">
        <v>71685</v>
      </c>
      <c r="F15" s="5">
        <v>72500</v>
      </c>
      <c r="G15" s="10">
        <f t="shared" si="0"/>
        <v>1.136918462718839</v>
      </c>
    </row>
    <row r="16" spans="1:7" ht="12.75" customHeight="1">
      <c r="A16" s="12" t="s">
        <v>3</v>
      </c>
      <c r="B16" s="7">
        <v>19500</v>
      </c>
      <c r="C16" s="7">
        <v>17250</v>
      </c>
      <c r="D16" s="7">
        <v>21000</v>
      </c>
      <c r="E16" s="7">
        <v>19000</v>
      </c>
      <c r="F16" s="5">
        <v>19000</v>
      </c>
      <c r="G16" s="10">
        <f t="shared" si="0"/>
        <v>0</v>
      </c>
    </row>
    <row r="17" spans="1:7" ht="12.75" customHeight="1">
      <c r="A17" s="12" t="s">
        <v>4</v>
      </c>
      <c r="B17" s="7">
        <v>27274</v>
      </c>
      <c r="C17" s="7">
        <v>26791</v>
      </c>
      <c r="D17" s="7">
        <v>26981</v>
      </c>
      <c r="E17" s="7">
        <v>25057</v>
      </c>
      <c r="F17" s="5">
        <v>28700</v>
      </c>
      <c r="G17" s="10">
        <f t="shared" si="0"/>
        <v>14.53885141876522</v>
      </c>
    </row>
    <row r="18" spans="1:7" ht="12.75" customHeight="1">
      <c r="A18" s="12" t="s">
        <v>20</v>
      </c>
      <c r="B18" s="7">
        <v>6965</v>
      </c>
      <c r="C18" s="7">
        <v>6940</v>
      </c>
      <c r="D18" s="7">
        <v>6900</v>
      </c>
      <c r="E18" s="7">
        <v>6000</v>
      </c>
      <c r="F18" s="5">
        <v>6800</v>
      </c>
      <c r="G18" s="10">
        <f t="shared" si="0"/>
        <v>13.333333333333329</v>
      </c>
    </row>
    <row r="19" spans="1:7" ht="12.75" customHeight="1">
      <c r="A19" s="12" t="s">
        <v>6</v>
      </c>
      <c r="B19" s="7">
        <v>56117</v>
      </c>
      <c r="C19" s="7">
        <v>62832</v>
      </c>
      <c r="D19" s="7">
        <v>47380</v>
      </c>
      <c r="E19" s="7">
        <v>51306</v>
      </c>
      <c r="F19" s="5">
        <v>53390</v>
      </c>
      <c r="G19" s="10">
        <f t="shared" si="0"/>
        <v>4.061903091256383</v>
      </c>
    </row>
    <row r="20" spans="1:7" ht="12.75" customHeight="1">
      <c r="A20" s="12" t="s">
        <v>5</v>
      </c>
      <c r="B20" s="7">
        <v>59419</v>
      </c>
      <c r="C20" s="7">
        <v>52069</v>
      </c>
      <c r="D20" s="7">
        <v>52978</v>
      </c>
      <c r="E20" s="7">
        <v>52860</v>
      </c>
      <c r="F20" s="5">
        <v>59177</v>
      </c>
      <c r="G20" s="10">
        <f t="shared" si="0"/>
        <v>11.95043511161559</v>
      </c>
    </row>
    <row r="21" spans="1:7" ht="12.75" customHeight="1">
      <c r="A21" s="8" t="s">
        <v>9</v>
      </c>
      <c r="B21" s="9">
        <v>738161</v>
      </c>
      <c r="C21" s="9">
        <v>756358</v>
      </c>
      <c r="D21" s="9">
        <v>762309</v>
      </c>
      <c r="E21" s="9">
        <v>730495</v>
      </c>
      <c r="F21" s="9">
        <v>765227</v>
      </c>
      <c r="G21" s="21">
        <f>((F21*100)/E21)-100</f>
        <v>4.754584220288976</v>
      </c>
    </row>
    <row r="22" spans="1:7" ht="12.75" customHeight="1">
      <c r="A22" s="27" t="s">
        <v>7</v>
      </c>
      <c r="B22" s="27"/>
      <c r="C22" s="27"/>
      <c r="D22" s="27"/>
      <c r="E22" s="27"/>
      <c r="F22" s="27"/>
      <c r="G22" s="27"/>
    </row>
    <row r="23" spans="1:7" ht="12.75" customHeight="1">
      <c r="A23" s="14" t="s">
        <v>21</v>
      </c>
      <c r="B23" s="20">
        <v>10250</v>
      </c>
      <c r="C23" s="20">
        <v>10350</v>
      </c>
      <c r="D23" s="20">
        <v>10450</v>
      </c>
      <c r="E23" s="20">
        <v>10750</v>
      </c>
      <c r="F23" s="19">
        <v>10850</v>
      </c>
      <c r="G23" s="10">
        <f>((F23*100)/E23)-100</f>
        <v>0.9302325581395365</v>
      </c>
    </row>
    <row r="24" spans="1:7" ht="12.75" customHeight="1">
      <c r="A24" s="12" t="s">
        <v>22</v>
      </c>
      <c r="B24" s="15">
        <v>11100</v>
      </c>
      <c r="C24" s="15">
        <v>12200</v>
      </c>
      <c r="D24" s="15">
        <v>12000</v>
      </c>
      <c r="E24" s="15">
        <v>12100</v>
      </c>
      <c r="F24" s="16">
        <v>12200</v>
      </c>
      <c r="G24" s="10">
        <f aca="true" t="shared" si="1" ref="G24:G39">((F24*100)/E24)-100</f>
        <v>0.8264462809917319</v>
      </c>
    </row>
    <row r="25" spans="1:7" ht="12.75" customHeight="1">
      <c r="A25" s="12" t="s">
        <v>1</v>
      </c>
      <c r="B25" s="15">
        <v>7988</v>
      </c>
      <c r="C25" s="15">
        <v>10667</v>
      </c>
      <c r="D25" s="15">
        <v>9279</v>
      </c>
      <c r="E25" s="15">
        <v>8839</v>
      </c>
      <c r="F25" s="16">
        <v>9500</v>
      </c>
      <c r="G25" s="10">
        <f t="shared" si="1"/>
        <v>7.478221518271297</v>
      </c>
    </row>
    <row r="26" spans="1:9" ht="12.75" customHeight="1">
      <c r="A26" s="12" t="s">
        <v>14</v>
      </c>
      <c r="B26" s="15">
        <v>117500</v>
      </c>
      <c r="C26" s="15">
        <v>119000</v>
      </c>
      <c r="D26" s="15">
        <v>121000</v>
      </c>
      <c r="E26" s="15">
        <v>125000</v>
      </c>
      <c r="F26" s="16">
        <v>128000</v>
      </c>
      <c r="G26" s="10">
        <f t="shared" si="1"/>
        <v>2.4000000000000057</v>
      </c>
      <c r="I26" s="24"/>
    </row>
    <row r="27" spans="1:7" ht="12.75" customHeight="1">
      <c r="A27" s="12" t="s">
        <v>15</v>
      </c>
      <c r="B27" s="15">
        <v>19200</v>
      </c>
      <c r="C27" s="15">
        <v>19400</v>
      </c>
      <c r="D27" s="15">
        <v>19800</v>
      </c>
      <c r="E27" s="15">
        <v>20100</v>
      </c>
      <c r="F27" s="16">
        <v>20400</v>
      </c>
      <c r="G27" s="10">
        <f t="shared" si="1"/>
        <v>1.492537313432834</v>
      </c>
    </row>
    <row r="28" spans="1:7" ht="12.75" customHeight="1">
      <c r="A28" s="12" t="s">
        <v>23</v>
      </c>
      <c r="B28" s="15">
        <v>129850</v>
      </c>
      <c r="C28" s="15">
        <v>128000</v>
      </c>
      <c r="D28" s="15">
        <v>130400</v>
      </c>
      <c r="E28" s="15">
        <v>123200</v>
      </c>
      <c r="F28" s="16">
        <v>127500</v>
      </c>
      <c r="G28" s="10">
        <f t="shared" si="1"/>
        <v>3.490259740259745</v>
      </c>
    </row>
    <row r="29" spans="1:7" ht="12.75" customHeight="1">
      <c r="A29" s="12" t="s">
        <v>16</v>
      </c>
      <c r="B29" s="15">
        <v>88548</v>
      </c>
      <c r="C29" s="15">
        <v>97120</v>
      </c>
      <c r="D29" s="15">
        <v>95677</v>
      </c>
      <c r="E29" s="15">
        <v>95629</v>
      </c>
      <c r="F29" s="16">
        <v>98000</v>
      </c>
      <c r="G29" s="10">
        <f t="shared" si="1"/>
        <v>2.4793734118311335</v>
      </c>
    </row>
    <row r="30" spans="1:7" ht="12.75" customHeight="1">
      <c r="A30" s="12" t="s">
        <v>27</v>
      </c>
      <c r="B30" s="15">
        <v>9100</v>
      </c>
      <c r="C30" s="15">
        <v>10000</v>
      </c>
      <c r="D30" s="15">
        <v>10600</v>
      </c>
      <c r="E30" s="15">
        <v>10600</v>
      </c>
      <c r="F30" s="16">
        <v>10700</v>
      </c>
      <c r="G30" s="10">
        <f t="shared" si="1"/>
        <v>0.9433962264150892</v>
      </c>
    </row>
    <row r="31" spans="1:7" ht="12.75" customHeight="1">
      <c r="A31" s="12" t="s">
        <v>17</v>
      </c>
      <c r="B31" s="15">
        <v>16100</v>
      </c>
      <c r="C31" s="15">
        <v>16250</v>
      </c>
      <c r="D31" s="15">
        <v>15900</v>
      </c>
      <c r="E31" s="15">
        <v>16100</v>
      </c>
      <c r="F31" s="16">
        <v>16400</v>
      </c>
      <c r="G31" s="10">
        <f t="shared" si="1"/>
        <v>1.8633540372670865</v>
      </c>
    </row>
    <row r="32" spans="1:7" ht="12.75" customHeight="1">
      <c r="A32" s="13" t="s">
        <v>18</v>
      </c>
      <c r="B32" s="15">
        <v>9800</v>
      </c>
      <c r="C32" s="15">
        <v>10200</v>
      </c>
      <c r="D32" s="15">
        <v>10500</v>
      </c>
      <c r="E32" s="15">
        <v>10700</v>
      </c>
      <c r="F32" s="16">
        <v>10800</v>
      </c>
      <c r="G32" s="10">
        <f t="shared" si="1"/>
        <v>0.9345794392523317</v>
      </c>
    </row>
    <row r="33" spans="1:7" ht="12.75" customHeight="1">
      <c r="A33" s="12" t="s">
        <v>19</v>
      </c>
      <c r="B33" s="15">
        <v>24400</v>
      </c>
      <c r="C33" s="15">
        <v>24500</v>
      </c>
      <c r="D33" s="15">
        <v>25000</v>
      </c>
      <c r="E33" s="15">
        <v>25300</v>
      </c>
      <c r="F33" s="16">
        <v>25400</v>
      </c>
      <c r="G33" s="10">
        <f t="shared" si="1"/>
        <v>0.3952569169960469</v>
      </c>
    </row>
    <row r="34" spans="1:7" ht="12.75" customHeight="1">
      <c r="A34" s="12" t="s">
        <v>2</v>
      </c>
      <c r="B34" s="15">
        <v>37000</v>
      </c>
      <c r="C34" s="15">
        <v>40000</v>
      </c>
      <c r="D34" s="15">
        <v>43000</v>
      </c>
      <c r="E34" s="15">
        <v>40500</v>
      </c>
      <c r="F34" s="16">
        <v>39500</v>
      </c>
      <c r="G34" s="10">
        <f t="shared" si="1"/>
        <v>-2.4691358024691397</v>
      </c>
    </row>
    <row r="35" spans="1:7" ht="12.75" customHeight="1">
      <c r="A35" s="12" t="s">
        <v>3</v>
      </c>
      <c r="B35" s="15">
        <v>18000</v>
      </c>
      <c r="C35" s="15">
        <v>17400</v>
      </c>
      <c r="D35" s="15">
        <v>18000</v>
      </c>
      <c r="E35" s="15">
        <v>18100</v>
      </c>
      <c r="F35" s="16">
        <v>18100</v>
      </c>
      <c r="G35" s="10">
        <f t="shared" si="1"/>
        <v>0</v>
      </c>
    </row>
    <row r="36" spans="1:7" ht="12.75" customHeight="1">
      <c r="A36" s="12" t="s">
        <v>4</v>
      </c>
      <c r="B36" s="15">
        <v>12200</v>
      </c>
      <c r="C36" s="15">
        <v>10300</v>
      </c>
      <c r="D36" s="15">
        <v>9800</v>
      </c>
      <c r="E36" s="15">
        <v>8800</v>
      </c>
      <c r="F36" s="16">
        <v>9400</v>
      </c>
      <c r="G36" s="10">
        <f t="shared" si="1"/>
        <v>6.818181818181813</v>
      </c>
    </row>
    <row r="37" spans="1:7" ht="12.75" customHeight="1">
      <c r="A37" s="12" t="s">
        <v>20</v>
      </c>
      <c r="B37" s="15">
        <v>9350</v>
      </c>
      <c r="C37" s="15">
        <v>9300</v>
      </c>
      <c r="D37" s="15">
        <v>9700</v>
      </c>
      <c r="E37" s="15">
        <v>9600</v>
      </c>
      <c r="F37" s="16">
        <v>9600</v>
      </c>
      <c r="G37" s="10">
        <f t="shared" si="1"/>
        <v>0</v>
      </c>
    </row>
    <row r="38" spans="1:7" ht="12.75" customHeight="1">
      <c r="A38" s="12" t="s">
        <v>6</v>
      </c>
      <c r="B38" s="2">
        <v>31943</v>
      </c>
      <c r="C38" s="2">
        <v>31865</v>
      </c>
      <c r="D38" s="2">
        <v>29250</v>
      </c>
      <c r="E38" s="2">
        <v>30024</v>
      </c>
      <c r="F38" s="6">
        <v>31788</v>
      </c>
      <c r="G38" s="10">
        <f t="shared" si="1"/>
        <v>5.875299760191851</v>
      </c>
    </row>
    <row r="39" spans="1:7" ht="12.75" customHeight="1">
      <c r="A39" s="12" t="s">
        <v>5</v>
      </c>
      <c r="B39" s="2">
        <v>160563</v>
      </c>
      <c r="C39" s="2">
        <v>167977</v>
      </c>
      <c r="D39" s="2">
        <v>169507</v>
      </c>
      <c r="E39" s="2">
        <v>167167</v>
      </c>
      <c r="F39" s="6">
        <v>172971</v>
      </c>
      <c r="G39" s="10">
        <f t="shared" si="1"/>
        <v>3.4719771246717386</v>
      </c>
    </row>
    <row r="40" spans="1:7" ht="12.75" customHeight="1">
      <c r="A40" s="8" t="s">
        <v>9</v>
      </c>
      <c r="B40" s="9">
        <v>716011</v>
      </c>
      <c r="C40" s="9">
        <v>738209</v>
      </c>
      <c r="D40" s="9">
        <v>741777</v>
      </c>
      <c r="E40" s="9">
        <v>736406</v>
      </c>
      <c r="F40" s="9">
        <v>755108</v>
      </c>
      <c r="G40" s="21">
        <f>((F40*100)/E40)-100</f>
        <v>2.53963167057303</v>
      </c>
    </row>
    <row r="41" spans="1:7" ht="12.75" customHeight="1">
      <c r="A41" s="27" t="s">
        <v>10</v>
      </c>
      <c r="B41" s="27"/>
      <c r="C41" s="27"/>
      <c r="D41" s="27"/>
      <c r="E41" s="27"/>
      <c r="F41" s="27"/>
      <c r="G41" s="27"/>
    </row>
    <row r="42" spans="1:7" ht="12.75" customHeight="1">
      <c r="A42" s="12" t="s">
        <v>1</v>
      </c>
      <c r="B42" s="2">
        <v>5178</v>
      </c>
      <c r="C42" s="2">
        <v>6931</v>
      </c>
      <c r="D42" s="2">
        <v>6479</v>
      </c>
      <c r="E42" s="2">
        <v>5916</v>
      </c>
      <c r="F42" s="6">
        <v>5366</v>
      </c>
      <c r="G42" s="10">
        <f aca="true" t="shared" si="2" ref="G42:G50">((F42*100)/E42)-100</f>
        <v>-9.296822177146723</v>
      </c>
    </row>
    <row r="43" spans="1:10" ht="12.75" customHeight="1">
      <c r="A43" s="12" t="s">
        <v>14</v>
      </c>
      <c r="B43" s="2">
        <v>96996</v>
      </c>
      <c r="C43" s="2">
        <v>114929</v>
      </c>
      <c r="D43" s="2">
        <v>131196</v>
      </c>
      <c r="E43" s="2">
        <v>139765</v>
      </c>
      <c r="F43" s="6">
        <v>145665</v>
      </c>
      <c r="G43" s="10">
        <f t="shared" si="2"/>
        <v>4.221371588022748</v>
      </c>
      <c r="J43" s="24"/>
    </row>
    <row r="44" spans="1:7" ht="12.75" customHeight="1">
      <c r="A44" s="12" t="s">
        <v>23</v>
      </c>
      <c r="B44" s="2">
        <v>15490</v>
      </c>
      <c r="C44" s="2">
        <v>10719</v>
      </c>
      <c r="D44" s="2">
        <v>13885</v>
      </c>
      <c r="E44" s="2">
        <v>10000</v>
      </c>
      <c r="F44" s="6">
        <v>12000</v>
      </c>
      <c r="G44" s="10">
        <f t="shared" si="2"/>
        <v>20</v>
      </c>
    </row>
    <row r="45" spans="1:7" ht="12.75" customHeight="1">
      <c r="A45" s="12" t="s">
        <v>16</v>
      </c>
      <c r="B45" s="2">
        <v>14540</v>
      </c>
      <c r="C45" s="2">
        <v>9914</v>
      </c>
      <c r="D45" s="2">
        <v>13344</v>
      </c>
      <c r="E45" s="2">
        <v>17106</v>
      </c>
      <c r="F45" s="6">
        <v>20816</v>
      </c>
      <c r="G45" s="10">
        <f t="shared" si="2"/>
        <v>21.688296504150586</v>
      </c>
    </row>
    <row r="46" spans="1:7" ht="12.75" customHeight="1">
      <c r="A46" s="12" t="s">
        <v>17</v>
      </c>
      <c r="B46" s="2">
        <v>11166</v>
      </c>
      <c r="C46" s="2">
        <v>10416</v>
      </c>
      <c r="D46" s="2">
        <v>8066</v>
      </c>
      <c r="E46" s="2">
        <v>6236</v>
      </c>
      <c r="F46" s="6">
        <v>6136</v>
      </c>
      <c r="G46" s="10">
        <f t="shared" si="2"/>
        <v>-1.6035920461834507</v>
      </c>
    </row>
    <row r="47" spans="1:7" ht="12.75" customHeight="1">
      <c r="A47" s="12" t="s">
        <v>2</v>
      </c>
      <c r="B47" s="2">
        <v>5604</v>
      </c>
      <c r="C47" s="2">
        <v>10823</v>
      </c>
      <c r="D47" s="2">
        <v>12026</v>
      </c>
      <c r="E47" s="2">
        <v>8246</v>
      </c>
      <c r="F47" s="6">
        <v>7721</v>
      </c>
      <c r="G47" s="10">
        <f t="shared" si="2"/>
        <v>-6.36672325976231</v>
      </c>
    </row>
    <row r="48" spans="1:7" ht="12.75" customHeight="1">
      <c r="A48" s="12" t="s">
        <v>3</v>
      </c>
      <c r="B48" s="2">
        <v>3100</v>
      </c>
      <c r="C48" s="2">
        <v>1289</v>
      </c>
      <c r="D48" s="2">
        <v>4138</v>
      </c>
      <c r="E48" s="2">
        <v>5054</v>
      </c>
      <c r="F48" s="6">
        <v>5454</v>
      </c>
      <c r="G48" s="10">
        <f t="shared" si="2"/>
        <v>7.914523149980212</v>
      </c>
    </row>
    <row r="49" spans="1:7" ht="12.75" customHeight="1">
      <c r="A49" s="12" t="s">
        <v>6</v>
      </c>
      <c r="B49" s="2">
        <v>26552</v>
      </c>
      <c r="C49" s="2">
        <v>32131</v>
      </c>
      <c r="D49" s="2">
        <v>29907</v>
      </c>
      <c r="E49" s="2">
        <v>29386</v>
      </c>
      <c r="F49" s="6">
        <v>28399</v>
      </c>
      <c r="G49" s="10">
        <f t="shared" si="2"/>
        <v>-3.3587422582182</v>
      </c>
    </row>
    <row r="50" spans="1:7" ht="12.75" customHeight="1">
      <c r="A50" s="12" t="s">
        <v>5</v>
      </c>
      <c r="B50" s="2">
        <v>66288</v>
      </c>
      <c r="C50" s="2">
        <v>65911</v>
      </c>
      <c r="D50" s="2">
        <v>64554</v>
      </c>
      <c r="E50" s="2">
        <v>55975</v>
      </c>
      <c r="F50" s="6">
        <v>56246</v>
      </c>
      <c r="G50" s="10">
        <f t="shared" si="2"/>
        <v>0.48414470745868243</v>
      </c>
    </row>
    <row r="51" spans="1:10" ht="12.75" customHeight="1">
      <c r="A51" s="8" t="s">
        <v>9</v>
      </c>
      <c r="B51" s="9">
        <v>244914</v>
      </c>
      <c r="C51" s="9">
        <v>263063</v>
      </c>
      <c r="D51" s="9">
        <v>283595</v>
      </c>
      <c r="E51" s="9">
        <v>277684</v>
      </c>
      <c r="F51" s="9">
        <v>287803</v>
      </c>
      <c r="G51" s="21">
        <f>((F51*100)/E51)-100</f>
        <v>3.6440702381123913</v>
      </c>
      <c r="I51" s="24"/>
      <c r="J51" s="24"/>
    </row>
    <row r="52" ht="12.75">
      <c r="A52" s="11" t="s">
        <v>41</v>
      </c>
    </row>
    <row r="53" ht="12.75">
      <c r="A53" s="11" t="s">
        <v>40</v>
      </c>
    </row>
    <row r="54" ht="12.75">
      <c r="E54" t="s">
        <v>12</v>
      </c>
    </row>
    <row r="55" ht="12.75">
      <c r="E55" s="22"/>
    </row>
  </sheetData>
  <sheetProtection/>
  <mergeCells count="4">
    <mergeCell ref="A1:G1"/>
    <mergeCell ref="A3:G3"/>
    <mergeCell ref="A22:G22"/>
    <mergeCell ref="A41:G4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G40" sqref="G40"/>
    </sheetView>
  </sheetViews>
  <sheetFormatPr defaultColWidth="9.33203125" defaultRowHeight="12.75"/>
  <cols>
    <col min="1" max="1" width="18.33203125" style="0" customWidth="1"/>
    <col min="2" max="5" width="11.16015625" style="0" bestFit="1" customWidth="1"/>
    <col min="6" max="6" width="11.33203125" style="0" bestFit="1" customWidth="1"/>
  </cols>
  <sheetData>
    <row r="2" spans="1:6" ht="12.75">
      <c r="A2" s="26" t="s">
        <v>30</v>
      </c>
      <c r="B2" s="26"/>
      <c r="C2" s="26"/>
      <c r="D2" s="26"/>
      <c r="E2" s="26"/>
      <c r="F2" s="26"/>
    </row>
    <row r="4" spans="1:14" ht="12.75">
      <c r="A4" s="3"/>
      <c r="B4" s="4" t="s">
        <v>24</v>
      </c>
      <c r="C4" s="4" t="s">
        <v>25</v>
      </c>
      <c r="D4" s="4" t="s">
        <v>26</v>
      </c>
      <c r="E4" s="4" t="s">
        <v>28</v>
      </c>
      <c r="F4" s="4" t="s">
        <v>29</v>
      </c>
      <c r="I4" s="3"/>
      <c r="J4" s="4" t="s">
        <v>24</v>
      </c>
      <c r="K4" s="4" t="s">
        <v>25</v>
      </c>
      <c r="L4" s="4" t="s">
        <v>26</v>
      </c>
      <c r="M4" s="4" t="s">
        <v>28</v>
      </c>
      <c r="N4" s="4" t="s">
        <v>29</v>
      </c>
    </row>
    <row r="5" spans="1:14" ht="12.75">
      <c r="A5" t="s">
        <v>33</v>
      </c>
      <c r="B5" s="24">
        <f aca="true" t="shared" si="0" ref="B5:C7">J5/1000</f>
        <v>696.636</v>
      </c>
      <c r="C5" s="24">
        <f t="shared" si="0"/>
        <v>658.282</v>
      </c>
      <c r="D5" s="24">
        <f aca="true" t="shared" si="1" ref="D5:F6">L5/1000</f>
        <v>715.354</v>
      </c>
      <c r="E5" s="24">
        <f t="shared" si="1"/>
        <v>725.911</v>
      </c>
      <c r="F5" s="24">
        <f t="shared" si="1"/>
        <v>735.388</v>
      </c>
      <c r="I5" t="s">
        <v>33</v>
      </c>
      <c r="J5" s="24">
        <v>696636</v>
      </c>
      <c r="K5" s="24">
        <v>658282</v>
      </c>
      <c r="L5" s="24">
        <v>715354</v>
      </c>
      <c r="M5" s="24">
        <v>725911</v>
      </c>
      <c r="N5" s="24">
        <v>735388</v>
      </c>
    </row>
    <row r="6" spans="1:14" ht="12.75">
      <c r="A6" t="s">
        <v>7</v>
      </c>
      <c r="B6" s="24">
        <f t="shared" si="0"/>
        <v>697.512</v>
      </c>
      <c r="C6" s="24">
        <f t="shared" si="0"/>
        <v>679.035</v>
      </c>
      <c r="D6" s="24">
        <f t="shared" si="1"/>
        <v>698.361</v>
      </c>
      <c r="E6" s="24">
        <f t="shared" si="1"/>
        <v>707.152</v>
      </c>
      <c r="F6" s="24">
        <f t="shared" si="1"/>
        <v>716.139</v>
      </c>
      <c r="I6" t="s">
        <v>7</v>
      </c>
      <c r="J6" s="24">
        <v>697512</v>
      </c>
      <c r="K6" s="24">
        <v>679035</v>
      </c>
      <c r="L6" s="24">
        <v>698361</v>
      </c>
      <c r="M6" s="24">
        <v>707152</v>
      </c>
      <c r="N6" s="24">
        <v>716139</v>
      </c>
    </row>
    <row r="7" spans="1:14" ht="12.75">
      <c r="A7" s="23" t="s">
        <v>34</v>
      </c>
      <c r="B7" s="24">
        <f t="shared" si="0"/>
        <v>197.789</v>
      </c>
      <c r="C7" s="24">
        <f t="shared" si="0"/>
        <v>177.036</v>
      </c>
      <c r="D7" s="24">
        <f>L7/1000</f>
        <v>194.029</v>
      </c>
      <c r="E7" s="24">
        <f>M7/1000</f>
        <v>212.788</v>
      </c>
      <c r="F7" s="24">
        <f>N7/1000</f>
        <v>232.037</v>
      </c>
      <c r="I7" s="23" t="s">
        <v>10</v>
      </c>
      <c r="J7" s="24">
        <v>197789</v>
      </c>
      <c r="K7" s="24">
        <v>177036</v>
      </c>
      <c r="L7" s="24">
        <v>194029</v>
      </c>
      <c r="M7" s="24">
        <v>212788</v>
      </c>
      <c r="N7" s="24">
        <v>232037</v>
      </c>
    </row>
    <row r="8" spans="1:14" ht="12.75">
      <c r="A8" s="25"/>
      <c r="B8" s="25"/>
      <c r="C8" s="25"/>
      <c r="D8" s="25"/>
      <c r="E8" s="25"/>
      <c r="F8" s="25"/>
      <c r="I8" s="25"/>
      <c r="J8" s="25"/>
      <c r="K8" s="25"/>
      <c r="L8" s="25"/>
      <c r="M8" s="25"/>
      <c r="N8" s="25"/>
    </row>
    <row r="36" spans="2:12" ht="12.75">
      <c r="B36" s="11" t="s">
        <v>32</v>
      </c>
      <c r="L36" t="s">
        <v>12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daivap</cp:lastModifiedBy>
  <cp:lastPrinted>2008-04-18T07:32:44Z</cp:lastPrinted>
  <dcterms:created xsi:type="dcterms:W3CDTF">2007-03-07T11:52:06Z</dcterms:created>
  <dcterms:modified xsi:type="dcterms:W3CDTF">2019-10-15T07:34:54Z</dcterms:modified>
  <cp:category/>
  <cp:version/>
  <cp:contentType/>
  <cp:contentStatus/>
</cp:coreProperties>
</file>