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<sst xmlns="http://schemas.openxmlformats.org/spreadsheetml/2006/main" count="312" uniqueCount="56">
  <si>
    <t>Galvijų supirkimo kainos* Europos Sąjungos valstybėse 2019 m. 43–46 sav., EUR/100 kg skerdenų (be PVM)</t>
  </si>
  <si>
    <t>Valstybė</t>
  </si>
  <si>
    <t>Pokytis %</t>
  </si>
  <si>
    <t>46 sav. 
(11 12–18)</t>
  </si>
  <si>
    <t>43 sav. 
(10 21–27)</t>
  </si>
  <si>
    <t>44 sav. 
(10 28–11 03)</t>
  </si>
  <si>
    <t>45 sav. 
(11 04–10)</t>
  </si>
  <si>
    <t>46 sav. 
(11 11–17)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</si>
  <si>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</si>
  <si>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</si>
  <si>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</si>
  <si>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</si>
  <si>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</si>
  <si>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</si>
  <si>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</si>
  <si>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</si>
  <si>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</si>
  <si>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</si>
  <si>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</si>
  <si>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</si>
  <si>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</si>
  <si>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</si>
  <si>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</si>
  <si>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</si>
  <si>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</si>
  <si>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</si>
  <si>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</si>
  <si>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</si>
  <si>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</si>
  <si>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</si>
  <si>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</si>
  <si>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</si>
  <si>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</si>
  <si>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</si>
  <si>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</si>
  <si>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</si>
  <si>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n.d.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</si>
  <si>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</si>
  <si>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</si>
  <si>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</si>
  <si>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</si>
  <si>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</si>
  <si>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</si>
  <si>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</si>
  <si>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</si>
  <si>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</si>
  <si>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</si>
  <si>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</si>
  <si>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</si>
  <si>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</si>
  <si>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46 savaitę su 2019 m. 45 savaite</t>
  </si>
  <si>
    <t>***lyginant 2019 m. 46 savaitę su 2018 m. 46 savaite</t>
  </si>
  <si>
    <t>● - konfidencialūs duomenys</t>
  </si>
  <si>
    <t>n.d. - netikslūs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</si>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</sst>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 style="thin">
        <color theme="0" tint="-0.149959996342659"/>
      </left>
      <right style="thin">
        <color theme="0" tint="-0.14981000125408173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59000051021576"/>
      </right>
      <top style="medium">
        <color theme="0" tint="-0.1496800035238266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59000051021576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100012540817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14959000051021576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81000125408173"/>
      </top>
      <bottom style="thin">
        <color theme="0" tint="-0.14983999729156494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59000051021576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19" fillId="0" borderId="0" xfId="47" applyFont="1" applyFill="1">
      <alignment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2" fontId="20" fillId="33" borderId="15" xfId="48" applyNumberFormat="1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50" fillId="34" borderId="17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4" fontId="52" fillId="0" borderId="18" xfId="0" applyNumberFormat="1" applyFont="1" applyFill="1" applyBorder="1" applyAlignment="1" quotePrefix="1">
      <alignment horizontal="right" vertical="center" indent="1"/>
    </xf>
    <xf numFmtId="4" fontId="52" fillId="0" borderId="19" xfId="0" applyNumberFormat="1" applyFont="1" applyFill="1" applyBorder="1" applyAlignment="1" quotePrefix="1">
      <alignment horizontal="right" vertical="center" indent="1"/>
    </xf>
    <xf numFmtId="4" fontId="52" fillId="0" borderId="20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21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22" xfId="0" applyNumberFormat="1" applyFont="1" applyFill="1" applyBorder="1" applyAlignment="1">
      <alignment horizontal="right" vertical="center" indent="1"/>
    </xf>
    <xf numFmtId="4" fontId="52" fillId="0" borderId="21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Border="1" applyAlignment="1" quotePrefix="1">
      <alignment horizontal="right" vertical="center" indent="1"/>
    </xf>
    <xf numFmtId="2" fontId="52" fillId="0" borderId="22" xfId="0" applyNumberFormat="1" applyFont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22" xfId="0" applyNumberFormat="1" applyFont="1" applyFill="1" applyBorder="1" applyAlignment="1" quotePrefix="1">
      <alignment horizontal="right" vertical="center" indent="1"/>
    </xf>
    <xf numFmtId="164" fontId="52" fillId="0" borderId="21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22" xfId="0" applyNumberFormat="1" applyFont="1" applyFill="1" applyBorder="1" applyAlignment="1" applyProtection="1" quotePrefix="1">
      <alignment horizontal="right" vertical="center" indent="1"/>
      <protection locked="0"/>
    </xf>
    <xf numFmtId="4" fontId="24" fillId="0" borderId="21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wrapText="1" indent="1"/>
    </xf>
    <xf numFmtId="4" fontId="52" fillId="0" borderId="22" xfId="0" applyNumberFormat="1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>
      <alignment/>
    </xf>
    <xf numFmtId="4" fontId="52" fillId="0" borderId="23" xfId="0" applyNumberFormat="1" applyFont="1" applyFill="1" applyBorder="1" applyAlignment="1" quotePrefix="1">
      <alignment horizontal="right" vertical="center" indent="1"/>
    </xf>
    <xf numFmtId="4" fontId="52" fillId="0" borderId="24" xfId="0" applyNumberFormat="1" applyFont="1" applyFill="1" applyBorder="1" applyAlignment="1" quotePrefix="1">
      <alignment horizontal="right" vertical="center" indent="1"/>
    </xf>
    <xf numFmtId="4" fontId="52" fillId="0" borderId="25" xfId="0" applyNumberFormat="1" applyFont="1" applyFill="1" applyBorder="1" applyAlignment="1" quotePrefix="1">
      <alignment horizontal="right" vertical="center" indent="1"/>
    </xf>
    <xf numFmtId="0" fontId="50" fillId="33" borderId="26" xfId="0" applyFont="1" applyFill="1" applyBorder="1" applyAlignment="1">
      <alignment/>
    </xf>
    <xf numFmtId="4" fontId="53" fillId="33" borderId="27" xfId="0" applyNumberFormat="1" applyFont="1" applyFill="1" applyBorder="1" applyAlignment="1">
      <alignment horizontal="right" vertical="center" indent="1"/>
    </xf>
    <xf numFmtId="4" fontId="53" fillId="33" borderId="28" xfId="0" applyNumberFormat="1" applyFont="1" applyFill="1" applyBorder="1" applyAlignment="1">
      <alignment horizontal="right" vertical="center" indent="1"/>
    </xf>
    <xf numFmtId="2" fontId="53" fillId="33" borderId="29" xfId="0" applyNumberFormat="1" applyFont="1" applyFill="1" applyBorder="1" applyAlignment="1" quotePrefix="1">
      <alignment horizontal="right" vertical="center" indent="1"/>
    </xf>
    <xf numFmtId="2" fontId="53" fillId="33" borderId="26" xfId="0" applyNumberFormat="1" applyFont="1" applyFill="1" applyBorder="1" applyAlignment="1" quotePrefix="1">
      <alignment horizontal="right" vertical="center" indent="1"/>
    </xf>
    <xf numFmtId="0" fontId="50" fillId="0" borderId="17" xfId="0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right" vertical="center" indent="1"/>
    </xf>
    <xf numFmtId="4" fontId="52" fillId="0" borderId="30" xfId="0" applyNumberFormat="1" applyFont="1" applyFill="1" applyBorder="1" applyAlignment="1" quotePrefix="1">
      <alignment horizontal="right" vertical="center" indent="1"/>
    </xf>
    <xf numFmtId="4" fontId="52" fillId="0" borderId="31" xfId="0" applyNumberFormat="1" applyFont="1" applyFill="1" applyBorder="1" applyAlignment="1" quotePrefix="1">
      <alignment horizontal="right" vertical="center" indent="1"/>
    </xf>
    <xf numFmtId="4" fontId="52" fillId="0" borderId="32" xfId="0" applyNumberFormat="1" applyFont="1" applyFill="1" applyBorder="1" applyAlignment="1" quotePrefix="1">
      <alignment horizontal="right" vertical="center" indent="1"/>
    </xf>
    <xf numFmtId="2" fontId="52" fillId="0" borderId="31" xfId="0" applyNumberFormat="1" applyFont="1" applyFill="1" applyBorder="1" applyAlignment="1">
      <alignment horizontal="right" vertical="center" indent="1"/>
    </xf>
    <xf numFmtId="0" fontId="50" fillId="33" borderId="33" xfId="0" applyFont="1" applyFill="1" applyBorder="1" applyAlignment="1">
      <alignment/>
    </xf>
    <xf numFmtId="4" fontId="53" fillId="33" borderId="34" xfId="0" applyNumberFormat="1" applyFont="1" applyFill="1" applyBorder="1" applyAlignment="1">
      <alignment horizontal="right" vertical="center" indent="1"/>
    </xf>
    <xf numFmtId="4" fontId="53" fillId="33" borderId="35" xfId="0" applyNumberFormat="1" applyFont="1" applyFill="1" applyBorder="1" applyAlignment="1">
      <alignment horizontal="right" vertical="center" indent="1"/>
    </xf>
    <xf numFmtId="2" fontId="53" fillId="33" borderId="35" xfId="0" applyNumberFormat="1" applyFont="1" applyFill="1" applyBorder="1" applyAlignment="1">
      <alignment horizontal="right" vertical="center" indent="1"/>
    </xf>
    <xf numFmtId="2" fontId="53" fillId="33" borderId="33" xfId="0" applyNumberFormat="1" applyFont="1" applyFill="1" applyBorder="1" applyAlignment="1">
      <alignment horizontal="right" vertical="center" indent="1"/>
    </xf>
    <xf numFmtId="4" fontId="52" fillId="0" borderId="36" xfId="0" applyNumberFormat="1" applyFont="1" applyFill="1" applyBorder="1" applyAlignment="1" quotePrefix="1">
      <alignment horizontal="right" vertical="center" indent="1"/>
    </xf>
    <xf numFmtId="4" fontId="52" fillId="0" borderId="37" xfId="0" applyNumberFormat="1" applyFont="1" applyFill="1" applyBorder="1" applyAlignment="1" quotePrefix="1">
      <alignment horizontal="right" vertical="center" indent="1"/>
    </xf>
    <xf numFmtId="4" fontId="52" fillId="0" borderId="37" xfId="0" applyNumberFormat="1" applyFont="1" applyFill="1" applyBorder="1" applyAlignment="1" quotePrefix="1">
      <alignment horizontal="right" vertical="center" wrapText="1" indent="1"/>
    </xf>
    <xf numFmtId="4" fontId="52" fillId="0" borderId="37" xfId="0" applyNumberFormat="1" applyFont="1" applyFill="1" applyBorder="1" applyAlignment="1">
      <alignment horizontal="right" vertical="center" indent="1"/>
    </xf>
    <xf numFmtId="4" fontId="52" fillId="0" borderId="38" xfId="0" applyNumberFormat="1" applyFont="1" applyFill="1" applyBorder="1" applyAlignment="1" quotePrefix="1">
      <alignment horizontal="right" vertical="center" indent="1"/>
    </xf>
    <xf numFmtId="2" fontId="52" fillId="0" borderId="31" xfId="0" applyNumberFormat="1" applyFont="1" applyFill="1" applyBorder="1" applyAlignment="1" quotePrefix="1">
      <alignment horizontal="right" vertical="center" indent="1"/>
    </xf>
    <xf numFmtId="4" fontId="52" fillId="0" borderId="36" xfId="0" applyNumberFormat="1" applyFont="1" applyFill="1" applyBorder="1" applyAlignment="1" quotePrefix="1">
      <alignment horizontal="right" vertical="center" wrapText="1" indent="1"/>
    </xf>
    <xf numFmtId="4" fontId="54" fillId="0" borderId="37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22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22" xfId="0" applyNumberFormat="1" applyFont="1" applyFill="1" applyBorder="1" applyAlignment="1">
      <alignment horizontal="right" vertical="center" indent="1"/>
    </xf>
    <xf numFmtId="4" fontId="54" fillId="0" borderId="37" xfId="0" applyNumberFormat="1" applyFont="1" applyFill="1" applyBorder="1" applyAlignment="1" quotePrefix="1">
      <alignment horizontal="right" vertical="center" indent="1"/>
    </xf>
    <xf numFmtId="4" fontId="54" fillId="0" borderId="38" xfId="0" applyNumberFormat="1" applyFont="1" applyFill="1" applyBorder="1" applyAlignment="1" quotePrefix="1">
      <alignment horizontal="right" vertical="center" indent="1"/>
    </xf>
    <xf numFmtId="4" fontId="54" fillId="0" borderId="31" xfId="0" applyNumberFormat="1" applyFont="1" applyFill="1" applyBorder="1" applyAlignment="1" quotePrefix="1">
      <alignment horizontal="right" vertical="center" indent="1"/>
    </xf>
    <xf numFmtId="4" fontId="54" fillId="0" borderId="32" xfId="0" applyNumberFormat="1" applyFont="1" applyFill="1" applyBorder="1" applyAlignment="1" quotePrefix="1">
      <alignment horizontal="right" vertical="center" indent="1"/>
    </xf>
    <xf numFmtId="4" fontId="55" fillId="33" borderId="35" xfId="0" applyNumberFormat="1" applyFont="1" applyFill="1" applyBorder="1" applyAlignment="1">
      <alignment horizontal="right" vertical="center" indent="1"/>
    </xf>
    <xf numFmtId="2" fontId="53" fillId="33" borderId="39" xfId="0" applyNumberFormat="1" applyFont="1" applyFill="1" applyBorder="1" applyAlignment="1">
      <alignment horizontal="right" vertical="center" indent="1"/>
    </xf>
    <xf numFmtId="0" fontId="50" fillId="33" borderId="40" xfId="0" applyFont="1" applyFill="1" applyBorder="1" applyAlignment="1">
      <alignment/>
    </xf>
    <xf numFmtId="4" fontId="53" fillId="33" borderId="41" xfId="0" applyNumberFormat="1" applyFont="1" applyFill="1" applyBorder="1" applyAlignment="1">
      <alignment horizontal="right" vertical="center" indent="1"/>
    </xf>
    <xf numFmtId="2" fontId="53" fillId="33" borderId="41" xfId="0" applyNumberFormat="1" applyFont="1" applyFill="1" applyBorder="1" applyAlignment="1">
      <alignment horizontal="right" vertical="center" indent="1"/>
    </xf>
    <xf numFmtId="2" fontId="53" fillId="33" borderId="40" xfId="0" applyNumberFormat="1" applyFont="1" applyFill="1" applyBorder="1" applyAlignment="1">
      <alignment horizontal="right" vertical="center" indent="1"/>
    </xf>
    <xf numFmtId="0" fontId="50" fillId="35" borderId="42" xfId="0" applyFont="1" applyFill="1" applyBorder="1" applyAlignment="1">
      <alignment/>
    </xf>
    <xf numFmtId="4" fontId="53" fillId="35" borderId="43" xfId="0" applyNumberFormat="1" applyFont="1" applyFill="1" applyBorder="1" applyAlignment="1">
      <alignment horizontal="right" vertical="center" indent="1"/>
    </xf>
    <xf numFmtId="2" fontId="53" fillId="35" borderId="43" xfId="0" applyNumberFormat="1" applyFont="1" applyFill="1" applyBorder="1" applyAlignment="1">
      <alignment horizontal="right" vertical="center" indent="1"/>
    </xf>
    <xf numFmtId="2" fontId="53" fillId="35" borderId="42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20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31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left"/>
    </xf>
    <xf numFmtId="0" fontId="33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showGridLines="0" tabSelected="1" zoomScalePageLayoutView="0" workbookViewId="0" topLeftCell="A112">
      <selection activeCell="M19" sqref="M19"/>
    </sheetView>
  </sheetViews>
  <sheetFormatPr defaultColWidth="9.140625" defaultRowHeight="15"/>
  <cols>
    <col min="1" max="1" width="18.28125" style="0" customWidth="1"/>
    <col min="2" max="2" width="11.8515625" style="0" customWidth="1"/>
    <col min="3" max="5" width="10.8515625" style="0" customWidth="1"/>
    <col min="6" max="6" width="11.00390625" style="0" customWidth="1"/>
  </cols>
  <sheetData>
    <row r="2" ht="15">
      <c r="A2" s="1" t="s">
        <v>0</v>
      </c>
    </row>
    <row r="5" spans="1:8" ht="15">
      <c r="A5" s="2" t="s">
        <v>1</v>
      </c>
      <c r="B5" s="3">
        <v>2018</v>
      </c>
      <c r="C5" s="4">
        <v>2019</v>
      </c>
      <c r="D5" s="4"/>
      <c r="E5" s="4"/>
      <c r="F5" s="5"/>
      <c r="G5" s="6" t="s">
        <v>2</v>
      </c>
      <c r="H5" s="7"/>
    </row>
    <row r="6" spans="1:8" ht="24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</row>
    <row r="7" spans="1:8" ht="15.75" thickBot="1">
      <c r="A7" s="11" t="s">
        <v>10</v>
      </c>
      <c r="B7" s="11"/>
      <c r="C7" s="11"/>
      <c r="D7" s="11"/>
      <c r="E7" s="11"/>
      <c r="F7" s="11"/>
      <c r="G7" s="11"/>
      <c r="H7" s="11"/>
    </row>
    <row r="8" spans="1:8" ht="15">
      <c r="A8" s="12" t="s">
        <v>11</v>
      </c>
      <c r="B8" s="13">
        <v>169.99</v>
      </c>
      <c r="C8" s="14">
        <v>212.98</v>
      </c>
      <c r="D8" s="14">
        <v>173.8091</v>
      </c>
      <c r="E8" s="14">
        <v>184.17</v>
      </c>
      <c r="F8" s="15">
        <v>190.6359</v>
      </c>
      <c r="G8" s="16">
        <f aca="true" t="shared" si="0" ref="G8:G15">F8/E8*100-100</f>
        <v>3.5108323831242814</v>
      </c>
      <c r="H8" s="16">
        <f aca="true" t="shared" si="1" ref="H8:H13">F8/B8*100-100</f>
        <v>12.145361491852455</v>
      </c>
    </row>
    <row r="9" spans="1:8" ht="15">
      <c r="A9" s="12" t="s">
        <v>12</v>
      </c>
      <c r="B9" s="17">
        <v>271.00530000000003</v>
      </c>
      <c r="C9" s="18">
        <v>269.1996</v>
      </c>
      <c r="D9" s="18">
        <v>256.7555</v>
      </c>
      <c r="E9" s="18">
        <v>266.1106</v>
      </c>
      <c r="F9" s="19">
        <v>256.9433</v>
      </c>
      <c r="G9" s="16">
        <f t="shared" si="0"/>
        <v>-3.444921021560191</v>
      </c>
      <c r="H9" s="16">
        <f t="shared" si="1"/>
        <v>-5.188828410366881</v>
      </c>
    </row>
    <row r="10" spans="1:8" ht="15">
      <c r="A10" s="12" t="s">
        <v>13</v>
      </c>
      <c r="B10" s="17">
        <v>348.1922</v>
      </c>
      <c r="C10" s="18">
        <v>339.3001</v>
      </c>
      <c r="D10" s="18">
        <v>343.7972</v>
      </c>
      <c r="E10" s="18">
        <v>342.7762</v>
      </c>
      <c r="F10" s="19">
        <v>342.4903</v>
      </c>
      <c r="G10" s="16">
        <f t="shared" si="0"/>
        <v>-0.08340719104768368</v>
      </c>
      <c r="H10" s="16">
        <f t="shared" si="1"/>
        <v>-1.6375725820394678</v>
      </c>
    </row>
    <row r="11" spans="1:8" ht="15">
      <c r="A11" s="12" t="s">
        <v>14</v>
      </c>
      <c r="B11" s="20">
        <v>440.6859</v>
      </c>
      <c r="C11" s="21" t="s">
        <v>15</v>
      </c>
      <c r="D11" s="21" t="s">
        <v>15</v>
      </c>
      <c r="E11" s="21" t="s">
        <v>15</v>
      </c>
      <c r="F11" s="22" t="s">
        <v>15</v>
      </c>
      <c r="G11" s="16" t="s">
        <v>15</v>
      </c>
      <c r="H11" s="16" t="s">
        <v>15</v>
      </c>
    </row>
    <row r="12" spans="1:8" ht="15">
      <c r="A12" s="12" t="s">
        <v>16</v>
      </c>
      <c r="B12" s="20">
        <v>456.06</v>
      </c>
      <c r="C12" s="23">
        <v>390.74</v>
      </c>
      <c r="D12" s="23">
        <v>390.74</v>
      </c>
      <c r="E12" s="23">
        <v>390.74</v>
      </c>
      <c r="F12" s="24">
        <v>390.74</v>
      </c>
      <c r="G12" s="16">
        <f t="shared" si="0"/>
        <v>0</v>
      </c>
      <c r="H12" s="16">
        <f t="shared" si="1"/>
        <v>-14.322676840766562</v>
      </c>
    </row>
    <row r="13" spans="1:8" ht="15">
      <c r="A13" s="12" t="s">
        <v>17</v>
      </c>
      <c r="B13" s="25">
        <v>442.1243</v>
      </c>
      <c r="C13" s="26">
        <v>460.3398</v>
      </c>
      <c r="D13" s="26">
        <v>461.2352</v>
      </c>
      <c r="E13" s="26">
        <v>461.2352</v>
      </c>
      <c r="F13" s="27">
        <v>472.0128</v>
      </c>
      <c r="G13" s="16">
        <f t="shared" si="0"/>
        <v>2.3366820225342764</v>
      </c>
      <c r="H13" s="16">
        <f t="shared" si="1"/>
        <v>6.760202956498887</v>
      </c>
    </row>
    <row r="14" spans="1:8" ht="15">
      <c r="A14" s="12" t="s">
        <v>18</v>
      </c>
      <c r="B14" s="20" t="s">
        <v>15</v>
      </c>
      <c r="C14" s="26">
        <v>356.54</v>
      </c>
      <c r="D14" s="26">
        <v>356.54</v>
      </c>
      <c r="E14" s="26">
        <v>356.54</v>
      </c>
      <c r="F14" s="27">
        <v>356.54</v>
      </c>
      <c r="G14" s="16">
        <f t="shared" si="0"/>
        <v>0</v>
      </c>
      <c r="H14" s="16" t="s">
        <v>15</v>
      </c>
    </row>
    <row r="15" spans="1:8" ht="15">
      <c r="A15" s="12" t="s">
        <v>19</v>
      </c>
      <c r="B15" s="17">
        <v>353.54970000000003</v>
      </c>
      <c r="C15" s="23">
        <v>351.2048</v>
      </c>
      <c r="D15" s="23">
        <v>350.0646</v>
      </c>
      <c r="E15" s="23">
        <v>350.0646</v>
      </c>
      <c r="F15" s="24">
        <v>355.7265</v>
      </c>
      <c r="G15" s="16">
        <f t="shared" si="0"/>
        <v>1.6173871908213613</v>
      </c>
      <c r="H15" s="16">
        <f>F15/B15*100-100</f>
        <v>0.6156984435285722</v>
      </c>
    </row>
    <row r="16" spans="1:8" ht="15">
      <c r="A16" s="12" t="s">
        <v>20</v>
      </c>
      <c r="B16" s="20" t="s">
        <v>15</v>
      </c>
      <c r="C16" s="23" t="s">
        <v>21</v>
      </c>
      <c r="D16" s="23" t="s">
        <v>21</v>
      </c>
      <c r="E16" s="23" t="s">
        <v>21</v>
      </c>
      <c r="F16" s="24" t="s">
        <v>21</v>
      </c>
      <c r="G16" s="16" t="s">
        <v>15</v>
      </c>
      <c r="H16" s="16" t="s">
        <v>15</v>
      </c>
    </row>
    <row r="17" spans="1:8" ht="15">
      <c r="A17" s="12" t="s">
        <v>22</v>
      </c>
      <c r="B17" s="20">
        <v>418.63530000000003</v>
      </c>
      <c r="C17" s="23" t="s">
        <v>15</v>
      </c>
      <c r="D17" s="23" t="s">
        <v>15</v>
      </c>
      <c r="E17" s="23">
        <v>466.63</v>
      </c>
      <c r="F17" s="24">
        <v>424.6532</v>
      </c>
      <c r="G17" s="16">
        <f>F17/E17*100-100</f>
        <v>-8.995735379208355</v>
      </c>
      <c r="H17" s="16">
        <f>F17/B17*100-100</f>
        <v>1.4375041951789598</v>
      </c>
    </row>
    <row r="18" spans="1:8" ht="15">
      <c r="A18" s="12" t="s">
        <v>23</v>
      </c>
      <c r="B18" s="20">
        <v>444.0996</v>
      </c>
      <c r="C18" s="23">
        <v>419.9955</v>
      </c>
      <c r="D18" s="23">
        <v>424.8683</v>
      </c>
      <c r="E18" s="23">
        <v>432.9157</v>
      </c>
      <c r="F18" s="24">
        <v>435.5359</v>
      </c>
      <c r="G18" s="16">
        <f>F18/E18*100-100</f>
        <v>0.6052448548297065</v>
      </c>
      <c r="H18" s="16">
        <f>F18/B18*100-100</f>
        <v>-1.9283286902307566</v>
      </c>
    </row>
    <row r="19" spans="1:8" ht="15">
      <c r="A19" s="12" t="s">
        <v>24</v>
      </c>
      <c r="B19" s="20">
        <v>253.6723</v>
      </c>
      <c r="C19" s="23" t="s">
        <v>21</v>
      </c>
      <c r="D19" s="23" t="s">
        <v>21</v>
      </c>
      <c r="E19" s="23" t="s">
        <v>15</v>
      </c>
      <c r="F19" s="24" t="s">
        <v>21</v>
      </c>
      <c r="G19" s="16" t="s">
        <v>15</v>
      </c>
      <c r="H19" s="16" t="s">
        <v>15</v>
      </c>
    </row>
    <row r="20" spans="1:8" ht="15">
      <c r="A20" s="12" t="s">
        <v>25</v>
      </c>
      <c r="B20" s="17">
        <v>276.4601</v>
      </c>
      <c r="C20" s="23">
        <v>264.4224</v>
      </c>
      <c r="D20" s="23">
        <v>280.7824</v>
      </c>
      <c r="E20" s="23">
        <v>275.9342</v>
      </c>
      <c r="F20" s="24">
        <v>268.6313</v>
      </c>
      <c r="G20" s="16">
        <f>F20/E20*100-100</f>
        <v>-2.6466092278521387</v>
      </c>
      <c r="H20" s="16">
        <f>F20/B20*100-100</f>
        <v>-2.831801044707717</v>
      </c>
    </row>
    <row r="21" spans="1:8" ht="15">
      <c r="A21" s="12" t="s">
        <v>26</v>
      </c>
      <c r="B21" s="17">
        <v>453.934</v>
      </c>
      <c r="C21" s="23">
        <v>474.4025</v>
      </c>
      <c r="D21" s="23">
        <v>465.3675</v>
      </c>
      <c r="E21" s="23">
        <v>472.015</v>
      </c>
      <c r="F21" s="24">
        <v>463.18</v>
      </c>
      <c r="G21" s="16">
        <f>F21/E21*100-100</f>
        <v>-1.8717625499189694</v>
      </c>
      <c r="H21" s="16">
        <f>F21/B21*100-100</f>
        <v>2.036859984050537</v>
      </c>
    </row>
    <row r="22" spans="1:8" ht="15">
      <c r="A22" s="12" t="s">
        <v>27</v>
      </c>
      <c r="B22" s="20" t="s">
        <v>21</v>
      </c>
      <c r="C22" s="23" t="s">
        <v>21</v>
      </c>
      <c r="D22" s="23" t="s">
        <v>15</v>
      </c>
      <c r="E22" s="23" t="s">
        <v>21</v>
      </c>
      <c r="F22" s="24" t="s">
        <v>21</v>
      </c>
      <c r="G22" s="16" t="s">
        <v>15</v>
      </c>
      <c r="H22" s="16" t="s">
        <v>15</v>
      </c>
    </row>
    <row r="23" spans="1:8" ht="15">
      <c r="A23" s="12" t="s">
        <v>28</v>
      </c>
      <c r="B23" s="28" t="s">
        <v>15</v>
      </c>
      <c r="C23" s="29" t="s">
        <v>15</v>
      </c>
      <c r="D23" s="29" t="s">
        <v>15</v>
      </c>
      <c r="E23" s="29" t="s">
        <v>15</v>
      </c>
      <c r="F23" s="30" t="s">
        <v>15</v>
      </c>
      <c r="G23" s="16" t="s">
        <v>15</v>
      </c>
      <c r="H23" s="16" t="s">
        <v>15</v>
      </c>
    </row>
    <row r="24" spans="1:8" ht="15">
      <c r="A24" s="12" t="s">
        <v>29</v>
      </c>
      <c r="B24" s="17">
        <v>411.3217</v>
      </c>
      <c r="C24" s="18">
        <v>348.0264</v>
      </c>
      <c r="D24" s="18">
        <v>353.4987</v>
      </c>
      <c r="E24" s="18">
        <v>349.3607</v>
      </c>
      <c r="F24" s="19">
        <v>349.4804</v>
      </c>
      <c r="G24" s="16">
        <f>F24/E24*100-100</f>
        <v>0.034262583055280516</v>
      </c>
      <c r="H24" s="16">
        <f>F24/B24*100-100</f>
        <v>-15.034776915489758</v>
      </c>
    </row>
    <row r="25" spans="1:8" ht="15">
      <c r="A25" s="12" t="s">
        <v>30</v>
      </c>
      <c r="B25" s="20">
        <v>419.51250000000005</v>
      </c>
      <c r="C25" s="23">
        <v>362.9486</v>
      </c>
      <c r="D25" s="23">
        <v>244.3725</v>
      </c>
      <c r="E25" s="23">
        <v>348.3059</v>
      </c>
      <c r="F25" s="24" t="s">
        <v>15</v>
      </c>
      <c r="G25" s="16" t="s">
        <v>15</v>
      </c>
      <c r="H25" s="16" t="s">
        <v>15</v>
      </c>
    </row>
    <row r="26" spans="1:8" ht="15">
      <c r="A26" s="31" t="s">
        <v>31</v>
      </c>
      <c r="B26" s="20" t="s">
        <v>15</v>
      </c>
      <c r="C26" s="23">
        <v>335.647</v>
      </c>
      <c r="D26" s="23">
        <v>332.2738</v>
      </c>
      <c r="E26" s="23">
        <v>315.3732</v>
      </c>
      <c r="F26" s="24">
        <v>327.1642</v>
      </c>
      <c r="G26" s="16">
        <f>F26/E26*100-100</f>
        <v>3.738745080431684</v>
      </c>
      <c r="H26" s="16" t="s">
        <v>15</v>
      </c>
    </row>
    <row r="27" spans="1:8" ht="15">
      <c r="A27" s="12" t="s">
        <v>32</v>
      </c>
      <c r="B27" s="32">
        <v>273.52340000000004</v>
      </c>
      <c r="C27" s="33">
        <v>297.3844</v>
      </c>
      <c r="D27" s="33">
        <v>282.8243</v>
      </c>
      <c r="E27" s="33">
        <v>301.2301</v>
      </c>
      <c r="F27" s="34">
        <v>339.4741</v>
      </c>
      <c r="G27" s="16">
        <f>F27/E27*100-100</f>
        <v>12.695942404162139</v>
      </c>
      <c r="H27" s="16">
        <f>F27/B27*100-100</f>
        <v>24.111538537470636</v>
      </c>
    </row>
    <row r="28" spans="1:8" ht="15">
      <c r="A28" s="35" t="s">
        <v>33</v>
      </c>
      <c r="B28" s="36">
        <v>365.7531</v>
      </c>
      <c r="C28" s="37">
        <v>351.9878</v>
      </c>
      <c r="D28" s="37">
        <v>353.7361</v>
      </c>
      <c r="E28" s="37">
        <v>354.4695</v>
      </c>
      <c r="F28" s="37">
        <v>356.9286</v>
      </c>
      <c r="G28" s="38">
        <f>F28/E28*100-100</f>
        <v>0.6937409283450506</v>
      </c>
      <c r="H28" s="39">
        <f>F28/B28*100-100</f>
        <v>-2.412693152839978</v>
      </c>
    </row>
    <row r="29" spans="1:8" ht="15.75" thickBot="1">
      <c r="A29" s="40" t="s">
        <v>34</v>
      </c>
      <c r="B29" s="40"/>
      <c r="C29" s="40"/>
      <c r="D29" s="40"/>
      <c r="E29" s="40"/>
      <c r="F29" s="40"/>
      <c r="G29" s="40"/>
      <c r="H29" s="40"/>
    </row>
    <row r="30" spans="1:8" ht="15">
      <c r="A30" s="12" t="s">
        <v>35</v>
      </c>
      <c r="B30" s="13">
        <v>275.8814</v>
      </c>
      <c r="C30" s="14">
        <v>268.4052631075367</v>
      </c>
      <c r="D30" s="14">
        <v>260.3143</v>
      </c>
      <c r="E30" s="14">
        <v>269.7662</v>
      </c>
      <c r="F30" s="15">
        <v>268.135</v>
      </c>
      <c r="G30" s="16">
        <f>F30/E30*100-100</f>
        <v>-0.6046717490923754</v>
      </c>
      <c r="H30" s="16">
        <f>F30/B30*100-100</f>
        <v>-2.8078732382828235</v>
      </c>
    </row>
    <row r="31" spans="1:8" ht="15">
      <c r="A31" s="12" t="s">
        <v>25</v>
      </c>
      <c r="B31" s="17">
        <v>329.0079</v>
      </c>
      <c r="C31" s="29">
        <v>291.5197</v>
      </c>
      <c r="D31" s="29">
        <v>294.8652</v>
      </c>
      <c r="E31" s="29">
        <v>296.6057</v>
      </c>
      <c r="F31" s="30">
        <v>299.9738</v>
      </c>
      <c r="G31" s="16">
        <f>F31/E31*100-100</f>
        <v>1.135547968228522</v>
      </c>
      <c r="H31" s="16">
        <f>F31/B31*100-100</f>
        <v>-8.824742506182986</v>
      </c>
    </row>
    <row r="32" spans="1:8" ht="15">
      <c r="A32" s="12" t="s">
        <v>11</v>
      </c>
      <c r="B32" s="17">
        <v>222.69930000000002</v>
      </c>
      <c r="C32" s="18">
        <v>210.491</v>
      </c>
      <c r="D32" s="18">
        <v>202.7529</v>
      </c>
      <c r="E32" s="18">
        <v>212.1075</v>
      </c>
      <c r="F32" s="19">
        <v>216.5694</v>
      </c>
      <c r="G32" s="41">
        <f>F32/E32*100-100</f>
        <v>2.103603125773489</v>
      </c>
      <c r="H32" s="41">
        <f>F32/B32*100-100</f>
        <v>-2.7525456972698237</v>
      </c>
    </row>
    <row r="33" spans="1:8" ht="15">
      <c r="A33" s="12" t="s">
        <v>27</v>
      </c>
      <c r="B33" s="20" t="s">
        <v>21</v>
      </c>
      <c r="C33" s="23" t="s">
        <v>21</v>
      </c>
      <c r="D33" s="23" t="s">
        <v>21</v>
      </c>
      <c r="E33" s="23" t="s">
        <v>21</v>
      </c>
      <c r="F33" s="24" t="s">
        <v>21</v>
      </c>
      <c r="G33" s="16" t="s">
        <v>15</v>
      </c>
      <c r="H33" s="16" t="s">
        <v>15</v>
      </c>
    </row>
    <row r="34" spans="1:8" ht="15">
      <c r="A34" s="12" t="s">
        <v>20</v>
      </c>
      <c r="B34" s="20">
        <v>311.2457</v>
      </c>
      <c r="C34" s="23">
        <v>327.9636</v>
      </c>
      <c r="D34" s="23" t="s">
        <v>21</v>
      </c>
      <c r="E34" s="23" t="s">
        <v>21</v>
      </c>
      <c r="F34" s="24">
        <v>320.849</v>
      </c>
      <c r="G34" s="16" t="s">
        <v>15</v>
      </c>
      <c r="H34" s="16">
        <f>F34/B34*100-100</f>
        <v>3.085440216523466</v>
      </c>
    </row>
    <row r="35" spans="1:8" ht="15">
      <c r="A35" s="12" t="s">
        <v>22</v>
      </c>
      <c r="B35" s="17">
        <v>351.228</v>
      </c>
      <c r="C35" s="23">
        <v>342.3448</v>
      </c>
      <c r="D35" s="23">
        <v>341.0953</v>
      </c>
      <c r="E35" s="23">
        <v>340.7927</v>
      </c>
      <c r="F35" s="24">
        <v>336.7456</v>
      </c>
      <c r="G35" s="16">
        <f aca="true" t="shared" si="2" ref="G35:G58">F35/E35*100-100</f>
        <v>-1.1875547803694104</v>
      </c>
      <c r="H35" s="16">
        <f aca="true" t="shared" si="3" ref="H35:H58">F35/B35*100-100</f>
        <v>-4.123361463209079</v>
      </c>
    </row>
    <row r="36" spans="1:8" ht="15">
      <c r="A36" s="12" t="s">
        <v>24</v>
      </c>
      <c r="B36" s="17">
        <v>325.6263</v>
      </c>
      <c r="C36" s="18" t="s">
        <v>36</v>
      </c>
      <c r="D36" s="18">
        <v>329.6691</v>
      </c>
      <c r="E36" s="18">
        <v>323.8419</v>
      </c>
      <c r="F36" s="19">
        <v>329.8253</v>
      </c>
      <c r="G36" s="16">
        <f t="shared" si="2"/>
        <v>1.8476299700563885</v>
      </c>
      <c r="H36" s="16">
        <f t="shared" si="3"/>
        <v>1.2895150053911664</v>
      </c>
    </row>
    <row r="37" spans="1:8" ht="15">
      <c r="A37" s="12" t="s">
        <v>37</v>
      </c>
      <c r="B37" s="17">
        <v>250.18130000000002</v>
      </c>
      <c r="C37" s="18">
        <v>242.6865</v>
      </c>
      <c r="D37" s="18">
        <v>246.8754</v>
      </c>
      <c r="E37" s="18">
        <v>245.3622</v>
      </c>
      <c r="F37" s="19">
        <v>232.4149</v>
      </c>
      <c r="G37" s="41">
        <f t="shared" si="2"/>
        <v>-5.276811179554159</v>
      </c>
      <c r="H37" s="41">
        <f t="shared" si="3"/>
        <v>-7.101410057426378</v>
      </c>
    </row>
    <row r="38" spans="1:8" ht="15">
      <c r="A38" s="12" t="s">
        <v>18</v>
      </c>
      <c r="B38" s="20">
        <v>348.60740000000004</v>
      </c>
      <c r="C38" s="23">
        <v>321.043</v>
      </c>
      <c r="D38" s="23">
        <v>321.043</v>
      </c>
      <c r="E38" s="23">
        <v>321.043</v>
      </c>
      <c r="F38" s="24">
        <v>321.043</v>
      </c>
      <c r="G38" s="41">
        <f t="shared" si="2"/>
        <v>0</v>
      </c>
      <c r="H38" s="16">
        <f t="shared" si="3"/>
        <v>-7.907003695274412</v>
      </c>
    </row>
    <row r="39" spans="1:8" ht="15">
      <c r="A39" s="12" t="s">
        <v>38</v>
      </c>
      <c r="B39" s="17">
        <v>306.6221</v>
      </c>
      <c r="C39" s="18">
        <v>300</v>
      </c>
      <c r="D39" s="18">
        <v>303</v>
      </c>
      <c r="E39" s="18">
        <v>304</v>
      </c>
      <c r="F39" s="19">
        <v>303</v>
      </c>
      <c r="G39" s="41">
        <f t="shared" si="2"/>
        <v>-0.3289473684210549</v>
      </c>
      <c r="H39" s="41">
        <f t="shared" si="3"/>
        <v>-1.1812912376505125</v>
      </c>
    </row>
    <row r="40" spans="1:8" ht="15">
      <c r="A40" s="12" t="s">
        <v>39</v>
      </c>
      <c r="B40" s="17">
        <v>348.2572</v>
      </c>
      <c r="C40" s="18">
        <v>349.1076</v>
      </c>
      <c r="D40" s="18">
        <v>349.656</v>
      </c>
      <c r="E40" s="18">
        <v>349.5898</v>
      </c>
      <c r="F40" s="19">
        <v>349.6452</v>
      </c>
      <c r="G40" s="41">
        <f t="shared" si="2"/>
        <v>0.015847144281664782</v>
      </c>
      <c r="H40" s="41">
        <f t="shared" si="3"/>
        <v>0.39855600975371885</v>
      </c>
    </row>
    <row r="41" spans="1:8" ht="15">
      <c r="A41" s="12" t="s">
        <v>28</v>
      </c>
      <c r="B41" s="20">
        <v>308.83910000000003</v>
      </c>
      <c r="C41" s="23">
        <v>315.8901</v>
      </c>
      <c r="D41" s="23" t="s">
        <v>15</v>
      </c>
      <c r="E41" s="23" t="s">
        <v>15</v>
      </c>
      <c r="F41" s="24">
        <v>332.3448</v>
      </c>
      <c r="G41" s="16" t="s">
        <v>15</v>
      </c>
      <c r="H41" s="41">
        <f t="shared" si="3"/>
        <v>7.610985785154796</v>
      </c>
    </row>
    <row r="42" spans="1:8" ht="15">
      <c r="A42" s="12" t="s">
        <v>12</v>
      </c>
      <c r="B42" s="17">
        <v>289.22790000000003</v>
      </c>
      <c r="C42" s="18">
        <v>302.8306</v>
      </c>
      <c r="D42" s="18">
        <v>285.0569</v>
      </c>
      <c r="E42" s="18">
        <v>278.1573</v>
      </c>
      <c r="F42" s="19">
        <v>287.5585</v>
      </c>
      <c r="G42" s="41">
        <f t="shared" si="2"/>
        <v>3.3798142274173557</v>
      </c>
      <c r="H42" s="41">
        <f t="shared" si="3"/>
        <v>-0.5771918960791993</v>
      </c>
    </row>
    <row r="43" spans="1:8" ht="15">
      <c r="A43" s="12" t="s">
        <v>13</v>
      </c>
      <c r="B43" s="17">
        <v>341.9474</v>
      </c>
      <c r="C43" s="18">
        <v>322.586</v>
      </c>
      <c r="D43" s="18">
        <v>327.0829</v>
      </c>
      <c r="E43" s="18">
        <v>330.8932</v>
      </c>
      <c r="F43" s="19">
        <v>327.8993</v>
      </c>
      <c r="G43" s="41">
        <f t="shared" si="2"/>
        <v>-0.9047934499711658</v>
      </c>
      <c r="H43" s="41">
        <f t="shared" si="3"/>
        <v>-4.108263434668615</v>
      </c>
    </row>
    <row r="44" spans="1:8" ht="15">
      <c r="A44" s="12" t="s">
        <v>14</v>
      </c>
      <c r="B44" s="17">
        <v>388.7746</v>
      </c>
      <c r="C44" s="18">
        <v>364.8041</v>
      </c>
      <c r="D44" s="18">
        <v>365.9639</v>
      </c>
      <c r="E44" s="18">
        <v>370.3212</v>
      </c>
      <c r="F44" s="19">
        <v>372.3923</v>
      </c>
      <c r="G44" s="41">
        <f t="shared" si="2"/>
        <v>0.5592712488510045</v>
      </c>
      <c r="H44" s="41">
        <f t="shared" si="3"/>
        <v>-4.213829812955893</v>
      </c>
    </row>
    <row r="45" spans="1:8" ht="15">
      <c r="A45" s="12" t="s">
        <v>16</v>
      </c>
      <c r="B45" s="17">
        <v>420.5453</v>
      </c>
      <c r="C45" s="29">
        <v>428.5243</v>
      </c>
      <c r="D45" s="29">
        <v>428.5243</v>
      </c>
      <c r="E45" s="29">
        <v>428.5243</v>
      </c>
      <c r="F45" s="30">
        <v>428.5243</v>
      </c>
      <c r="G45" s="41">
        <f t="shared" si="2"/>
        <v>0</v>
      </c>
      <c r="H45" s="41">
        <f t="shared" si="3"/>
        <v>1.8972985787737855</v>
      </c>
    </row>
    <row r="46" spans="1:8" ht="15">
      <c r="A46" s="12" t="s">
        <v>29</v>
      </c>
      <c r="B46" s="17">
        <v>377.90610000000004</v>
      </c>
      <c r="C46" s="18">
        <v>355.6015</v>
      </c>
      <c r="D46" s="18">
        <v>353.8946</v>
      </c>
      <c r="E46" s="18">
        <v>354.6129</v>
      </c>
      <c r="F46" s="19">
        <v>359.0486</v>
      </c>
      <c r="G46" s="41">
        <f t="shared" si="2"/>
        <v>1.2508569203207145</v>
      </c>
      <c r="H46" s="41">
        <f t="shared" si="3"/>
        <v>-4.989996192175781</v>
      </c>
    </row>
    <row r="47" spans="1:8" ht="15">
      <c r="A47" s="12" t="s">
        <v>40</v>
      </c>
      <c r="B47" s="17">
        <v>376.12350000000004</v>
      </c>
      <c r="C47" s="18">
        <v>380.5486</v>
      </c>
      <c r="D47" s="18">
        <v>381.7947</v>
      </c>
      <c r="E47" s="18">
        <v>383.6775</v>
      </c>
      <c r="F47" s="19">
        <v>384.6414</v>
      </c>
      <c r="G47" s="41">
        <f t="shared" si="2"/>
        <v>0.2512266161033523</v>
      </c>
      <c r="H47" s="41">
        <f t="shared" si="3"/>
        <v>2.2646550933403233</v>
      </c>
    </row>
    <row r="48" spans="1:8" ht="15">
      <c r="A48" s="12" t="s">
        <v>31</v>
      </c>
      <c r="B48" s="17">
        <v>364.1932</v>
      </c>
      <c r="C48" s="18">
        <v>322.3875</v>
      </c>
      <c r="D48" s="18">
        <v>320.8359</v>
      </c>
      <c r="E48" s="18">
        <v>321.0108</v>
      </c>
      <c r="F48" s="19">
        <v>321.3974</v>
      </c>
      <c r="G48" s="41">
        <f t="shared" si="2"/>
        <v>0.12043208515102322</v>
      </c>
      <c r="H48" s="41">
        <f t="shared" si="3"/>
        <v>-11.750850921983158</v>
      </c>
    </row>
    <row r="49" spans="1:8" ht="15">
      <c r="A49" s="12" t="s">
        <v>17</v>
      </c>
      <c r="B49" s="20">
        <v>410.3971</v>
      </c>
      <c r="C49" s="23">
        <v>421.7692</v>
      </c>
      <c r="D49" s="23">
        <v>421.5541</v>
      </c>
      <c r="E49" s="23">
        <v>421.5541</v>
      </c>
      <c r="F49" s="24">
        <v>416.5645</v>
      </c>
      <c r="G49" s="41">
        <f t="shared" si="2"/>
        <v>-1.1836203229905777</v>
      </c>
      <c r="H49" s="41">
        <f t="shared" si="3"/>
        <v>1.5027883968965767</v>
      </c>
    </row>
    <row r="50" spans="1:8" ht="15">
      <c r="A50" s="12" t="s">
        <v>41</v>
      </c>
      <c r="B50" s="20" t="s">
        <v>21</v>
      </c>
      <c r="C50" s="23">
        <v>373.7681</v>
      </c>
      <c r="D50" s="23">
        <v>372.6511</v>
      </c>
      <c r="E50" s="23">
        <v>376.4593</v>
      </c>
      <c r="F50" s="24">
        <v>376.7052</v>
      </c>
      <c r="G50" s="41">
        <f t="shared" si="2"/>
        <v>0.06531914605376699</v>
      </c>
      <c r="H50" s="16" t="s">
        <v>15</v>
      </c>
    </row>
    <row r="51" spans="1:8" ht="15">
      <c r="A51" s="12" t="s">
        <v>32</v>
      </c>
      <c r="B51" s="17">
        <v>279.182</v>
      </c>
      <c r="C51" s="18">
        <v>346.8809</v>
      </c>
      <c r="D51" s="18">
        <v>348.0782</v>
      </c>
      <c r="E51" s="18">
        <v>347.0225</v>
      </c>
      <c r="F51" s="19">
        <v>345.4884</v>
      </c>
      <c r="G51" s="41">
        <f t="shared" si="2"/>
        <v>-0.4420750815869212</v>
      </c>
      <c r="H51" s="41">
        <f t="shared" si="3"/>
        <v>23.75024177776504</v>
      </c>
    </row>
    <row r="52" spans="1:8" ht="15">
      <c r="A52" s="12" t="s">
        <v>26</v>
      </c>
      <c r="B52" s="17">
        <v>390.65770000000003</v>
      </c>
      <c r="C52" s="23">
        <v>373.955</v>
      </c>
      <c r="D52" s="23">
        <v>375.5893</v>
      </c>
      <c r="E52" s="23">
        <v>375.7416</v>
      </c>
      <c r="F52" s="24">
        <v>375.7</v>
      </c>
      <c r="G52" s="41">
        <f t="shared" si="2"/>
        <v>-0.011071438456639271</v>
      </c>
      <c r="H52" s="41">
        <f t="shared" si="3"/>
        <v>-3.828850679251943</v>
      </c>
    </row>
    <row r="53" spans="1:8" ht="15">
      <c r="A53" s="12" t="s">
        <v>19</v>
      </c>
      <c r="B53" s="17">
        <v>379.37780000000004</v>
      </c>
      <c r="C53" s="23">
        <v>367.9385</v>
      </c>
      <c r="D53" s="23">
        <v>370.6564</v>
      </c>
      <c r="E53" s="23">
        <v>370.6564</v>
      </c>
      <c r="F53" s="24">
        <v>369.8126</v>
      </c>
      <c r="G53" s="41">
        <f t="shared" si="2"/>
        <v>-0.2276501903110386</v>
      </c>
      <c r="H53" s="41">
        <f t="shared" si="3"/>
        <v>-2.5212861690905584</v>
      </c>
    </row>
    <row r="54" spans="1:8" ht="15">
      <c r="A54" s="12" t="s">
        <v>42</v>
      </c>
      <c r="B54" s="17">
        <v>364.6248</v>
      </c>
      <c r="C54" s="23">
        <v>351.691</v>
      </c>
      <c r="D54" s="23">
        <v>362.5309</v>
      </c>
      <c r="E54" s="23">
        <v>361.1518</v>
      </c>
      <c r="F54" s="24">
        <v>360.756</v>
      </c>
      <c r="G54" s="41">
        <f t="shared" si="2"/>
        <v>-0.10959380515340911</v>
      </c>
      <c r="H54" s="41">
        <f t="shared" si="3"/>
        <v>-1.0610358922377259</v>
      </c>
    </row>
    <row r="55" spans="1:8" ht="15">
      <c r="A55" s="12" t="s">
        <v>23</v>
      </c>
      <c r="B55" s="17">
        <v>404.1693</v>
      </c>
      <c r="C55" s="23">
        <v>386.9539</v>
      </c>
      <c r="D55" s="23">
        <v>387.3155</v>
      </c>
      <c r="E55" s="23">
        <v>386.3426</v>
      </c>
      <c r="F55" s="24">
        <v>388.1517</v>
      </c>
      <c r="G55" s="41">
        <f t="shared" si="2"/>
        <v>0.46826314260970037</v>
      </c>
      <c r="H55" s="41">
        <f t="shared" si="3"/>
        <v>-3.9630917043921983</v>
      </c>
    </row>
    <row r="56" spans="1:8" ht="15">
      <c r="A56" s="12" t="s">
        <v>30</v>
      </c>
      <c r="B56" s="17">
        <v>384.4925</v>
      </c>
      <c r="C56" s="18">
        <v>353.7196</v>
      </c>
      <c r="D56" s="18">
        <v>355.1326</v>
      </c>
      <c r="E56" s="18">
        <v>358.636</v>
      </c>
      <c r="F56" s="19">
        <v>361.2145</v>
      </c>
      <c r="G56" s="41">
        <f t="shared" si="2"/>
        <v>0.7189741130282385</v>
      </c>
      <c r="H56" s="41">
        <f t="shared" si="3"/>
        <v>-6.054214321475712</v>
      </c>
    </row>
    <row r="57" spans="1:8" ht="15">
      <c r="A57" s="12" t="s">
        <v>43</v>
      </c>
      <c r="B57" s="42">
        <v>348.00780000000003</v>
      </c>
      <c r="C57" s="43">
        <v>350.1925</v>
      </c>
      <c r="D57" s="43">
        <v>349.845</v>
      </c>
      <c r="E57" s="43">
        <v>345.0024</v>
      </c>
      <c r="F57" s="44">
        <v>344.5365</v>
      </c>
      <c r="G57" s="45">
        <f t="shared" si="2"/>
        <v>-0.13504253883451156</v>
      </c>
      <c r="H57" s="41">
        <f t="shared" si="3"/>
        <v>-0.9974776427425098</v>
      </c>
    </row>
    <row r="58" spans="1:8" ht="15">
      <c r="A58" s="46" t="s">
        <v>33</v>
      </c>
      <c r="B58" s="47">
        <v>375.22220000000004</v>
      </c>
      <c r="C58" s="48">
        <v>357.7293</v>
      </c>
      <c r="D58" s="48">
        <v>357.5196</v>
      </c>
      <c r="E58" s="48">
        <v>359.4609</v>
      </c>
      <c r="F58" s="48">
        <v>360.7314</v>
      </c>
      <c r="G58" s="49">
        <f t="shared" si="2"/>
        <v>0.353445951979765</v>
      </c>
      <c r="H58" s="50">
        <f t="shared" si="3"/>
        <v>-3.861925014031698</v>
      </c>
    </row>
    <row r="59" spans="1:8" ht="15.75" thickBot="1">
      <c r="A59" s="40" t="s">
        <v>44</v>
      </c>
      <c r="B59" s="40"/>
      <c r="C59" s="40"/>
      <c r="D59" s="40"/>
      <c r="E59" s="40"/>
      <c r="F59" s="40"/>
      <c r="G59" s="40"/>
      <c r="H59" s="40"/>
    </row>
    <row r="60" spans="1:8" ht="15">
      <c r="A60" s="12" t="s">
        <v>35</v>
      </c>
      <c r="B60" s="51">
        <v>280.03000000000003</v>
      </c>
      <c r="C60" s="14" t="s">
        <v>21</v>
      </c>
      <c r="D60" s="14">
        <v>269.13</v>
      </c>
      <c r="E60" s="14">
        <v>282.46</v>
      </c>
      <c r="F60" s="15">
        <v>265.51</v>
      </c>
      <c r="G60" s="16">
        <f>F60/E60*100-100</f>
        <v>-6.000849677830487</v>
      </c>
      <c r="H60" s="16">
        <f>F60/B60*100-100</f>
        <v>-5.185158732992917</v>
      </c>
    </row>
    <row r="61" spans="1:8" ht="15">
      <c r="A61" s="12" t="s">
        <v>11</v>
      </c>
      <c r="B61" s="52" t="s">
        <v>15</v>
      </c>
      <c r="C61" s="23">
        <v>250.63</v>
      </c>
      <c r="D61" s="23" t="s">
        <v>15</v>
      </c>
      <c r="E61" s="23" t="s">
        <v>15</v>
      </c>
      <c r="F61" s="24">
        <v>215.06</v>
      </c>
      <c r="G61" s="16" t="s">
        <v>15</v>
      </c>
      <c r="H61" s="16" t="s">
        <v>15</v>
      </c>
    </row>
    <row r="62" spans="1:8" ht="15">
      <c r="A62" s="12" t="s">
        <v>27</v>
      </c>
      <c r="B62" s="52" t="s">
        <v>15</v>
      </c>
      <c r="C62" s="23" t="s">
        <v>15</v>
      </c>
      <c r="D62" s="23" t="s">
        <v>15</v>
      </c>
      <c r="E62" s="23" t="s">
        <v>15</v>
      </c>
      <c r="F62" s="24" t="s">
        <v>21</v>
      </c>
      <c r="G62" s="16" t="s">
        <v>15</v>
      </c>
      <c r="H62" s="16" t="s">
        <v>15</v>
      </c>
    </row>
    <row r="63" spans="1:8" ht="15">
      <c r="A63" s="12" t="s">
        <v>25</v>
      </c>
      <c r="B63" s="52">
        <v>330.2413</v>
      </c>
      <c r="C63" s="23">
        <v>294.4721</v>
      </c>
      <c r="D63" s="23">
        <v>297.8574</v>
      </c>
      <c r="E63" s="23">
        <v>299.398</v>
      </c>
      <c r="F63" s="24">
        <v>301.305</v>
      </c>
      <c r="G63" s="16">
        <f aca="true" t="shared" si="4" ref="G63:G74">F63/E63*100-100</f>
        <v>0.6369448025704827</v>
      </c>
      <c r="H63" s="16">
        <f>F63/B63*100-100</f>
        <v>-8.76216875357504</v>
      </c>
    </row>
    <row r="64" spans="1:8" ht="15">
      <c r="A64" s="12" t="s">
        <v>20</v>
      </c>
      <c r="B64" s="53">
        <v>334.93</v>
      </c>
      <c r="C64" s="29">
        <v>323.66</v>
      </c>
      <c r="D64" s="29">
        <v>326.6</v>
      </c>
      <c r="E64" s="29">
        <v>323.51</v>
      </c>
      <c r="F64" s="30">
        <v>340.25</v>
      </c>
      <c r="G64" s="16">
        <f t="shared" si="4"/>
        <v>5.17449228771909</v>
      </c>
      <c r="H64" s="16">
        <f aca="true" t="shared" si="5" ref="H64:H74">F64/B64*100-100</f>
        <v>1.5883916042158006</v>
      </c>
    </row>
    <row r="65" spans="1:8" ht="15">
      <c r="A65" s="12" t="s">
        <v>22</v>
      </c>
      <c r="B65" s="54">
        <v>356.8</v>
      </c>
      <c r="C65" s="18">
        <v>326.66</v>
      </c>
      <c r="D65" s="18">
        <v>325.18</v>
      </c>
      <c r="E65" s="18">
        <v>338.19</v>
      </c>
      <c r="F65" s="19">
        <v>333.59</v>
      </c>
      <c r="G65" s="41">
        <f t="shared" si="4"/>
        <v>-1.3601821461308816</v>
      </c>
      <c r="H65" s="41">
        <f t="shared" si="5"/>
        <v>-6.505044843049333</v>
      </c>
    </row>
    <row r="66" spans="1:8" ht="15">
      <c r="A66" s="12" t="s">
        <v>24</v>
      </c>
      <c r="B66" s="54">
        <v>320.6815</v>
      </c>
      <c r="C66" s="29">
        <v>311.3133</v>
      </c>
      <c r="D66" s="29">
        <v>322.6881</v>
      </c>
      <c r="E66" s="29">
        <v>321.0204</v>
      </c>
      <c r="F66" s="30">
        <v>323.004</v>
      </c>
      <c r="G66" s="16">
        <f t="shared" si="4"/>
        <v>0.6179046565265196</v>
      </c>
      <c r="H66" s="41">
        <f t="shared" si="5"/>
        <v>0.7242388475792865</v>
      </c>
    </row>
    <row r="67" spans="1:8" ht="15">
      <c r="A67" s="12" t="s">
        <v>12</v>
      </c>
      <c r="B67" s="52">
        <v>274.91880000000003</v>
      </c>
      <c r="C67" s="23" t="s">
        <v>15</v>
      </c>
      <c r="D67" s="23">
        <v>289.265</v>
      </c>
      <c r="E67" s="23" t="s">
        <v>15</v>
      </c>
      <c r="F67" s="24">
        <v>337.4263</v>
      </c>
      <c r="G67" s="16" t="s">
        <v>15</v>
      </c>
      <c r="H67" s="41">
        <f t="shared" si="5"/>
        <v>22.736713531413642</v>
      </c>
    </row>
    <row r="68" spans="1:8" ht="15">
      <c r="A68" s="12" t="s">
        <v>13</v>
      </c>
      <c r="B68" s="52">
        <v>242.32070000000002</v>
      </c>
      <c r="C68" s="23">
        <v>254.4661</v>
      </c>
      <c r="D68" s="23">
        <v>215.9064</v>
      </c>
      <c r="E68" s="23">
        <v>234.7502</v>
      </c>
      <c r="F68" s="24">
        <v>228.5767</v>
      </c>
      <c r="G68" s="16">
        <f t="shared" si="4"/>
        <v>-2.629816715811117</v>
      </c>
      <c r="H68" s="41">
        <f t="shared" si="5"/>
        <v>-5.671822506290226</v>
      </c>
    </row>
    <row r="69" spans="1:8" ht="15">
      <c r="A69" s="12" t="s">
        <v>14</v>
      </c>
      <c r="B69" s="52">
        <v>338.95</v>
      </c>
      <c r="C69" s="23">
        <v>323.28</v>
      </c>
      <c r="D69" s="23">
        <v>316.02</v>
      </c>
      <c r="E69" s="23">
        <v>323.69</v>
      </c>
      <c r="F69" s="24">
        <v>322.47</v>
      </c>
      <c r="G69" s="16">
        <f t="shared" si="4"/>
        <v>-0.3769038277364132</v>
      </c>
      <c r="H69" s="16">
        <f t="shared" si="5"/>
        <v>-4.8620740522200805</v>
      </c>
    </row>
    <row r="70" spans="1:8" ht="15">
      <c r="A70" s="12" t="s">
        <v>40</v>
      </c>
      <c r="B70" s="52">
        <v>295</v>
      </c>
      <c r="C70" s="23">
        <v>293</v>
      </c>
      <c r="D70" s="23" t="s">
        <v>15</v>
      </c>
      <c r="E70" s="23">
        <v>292</v>
      </c>
      <c r="F70" s="24">
        <v>290</v>
      </c>
      <c r="G70" s="16">
        <f t="shared" si="4"/>
        <v>-0.684931506849324</v>
      </c>
      <c r="H70" s="16">
        <f t="shared" si="5"/>
        <v>-1.6949152542372872</v>
      </c>
    </row>
    <row r="71" spans="1:8" ht="15">
      <c r="A71" s="12" t="s">
        <v>31</v>
      </c>
      <c r="B71" s="54">
        <v>263.14</v>
      </c>
      <c r="C71" s="18">
        <v>242.94</v>
      </c>
      <c r="D71" s="18">
        <v>241.55</v>
      </c>
      <c r="E71" s="18">
        <v>245.74</v>
      </c>
      <c r="F71" s="19">
        <v>247.15</v>
      </c>
      <c r="G71" s="41">
        <f t="shared" si="4"/>
        <v>0.5737771628550519</v>
      </c>
      <c r="H71" s="41">
        <f t="shared" si="5"/>
        <v>-6.076613209698252</v>
      </c>
    </row>
    <row r="72" spans="1:8" ht="15">
      <c r="A72" s="12" t="s">
        <v>26</v>
      </c>
      <c r="B72" s="54">
        <v>332.44</v>
      </c>
      <c r="C72" s="23">
        <v>328.7</v>
      </c>
      <c r="D72" s="23">
        <v>333.51</v>
      </c>
      <c r="E72" s="23">
        <v>318.24</v>
      </c>
      <c r="F72" s="24">
        <v>311.26</v>
      </c>
      <c r="G72" s="41">
        <f t="shared" si="4"/>
        <v>-2.1933132227249956</v>
      </c>
      <c r="H72" s="41">
        <f t="shared" si="5"/>
        <v>-6.3710744796053405</v>
      </c>
    </row>
    <row r="73" spans="1:8" ht="15">
      <c r="A73" s="12" t="s">
        <v>19</v>
      </c>
      <c r="B73" s="52" t="s">
        <v>15</v>
      </c>
      <c r="C73" s="23">
        <v>227.2</v>
      </c>
      <c r="D73" s="23">
        <v>226.7</v>
      </c>
      <c r="E73" s="23">
        <v>226.7</v>
      </c>
      <c r="F73" s="24">
        <v>282.7</v>
      </c>
      <c r="G73" s="41">
        <f t="shared" si="4"/>
        <v>24.702249669166292</v>
      </c>
      <c r="H73" s="16" t="s">
        <v>15</v>
      </c>
    </row>
    <row r="74" spans="1:8" ht="15">
      <c r="A74" s="12" t="s">
        <v>23</v>
      </c>
      <c r="B74" s="52">
        <v>370.4142</v>
      </c>
      <c r="C74" s="23">
        <v>351.1204</v>
      </c>
      <c r="D74" s="23">
        <v>351.8771</v>
      </c>
      <c r="E74" s="23">
        <v>365.0192</v>
      </c>
      <c r="F74" s="24">
        <v>359.5202</v>
      </c>
      <c r="G74" s="41">
        <f t="shared" si="4"/>
        <v>-1.5064960966437013</v>
      </c>
      <c r="H74" s="41">
        <f t="shared" si="5"/>
        <v>-2.94103195827806</v>
      </c>
    </row>
    <row r="75" spans="1:8" ht="15">
      <c r="A75" s="12" t="s">
        <v>41</v>
      </c>
      <c r="B75" s="52" t="s">
        <v>15</v>
      </c>
      <c r="C75" s="23">
        <v>352.8</v>
      </c>
      <c r="D75" s="23" t="s">
        <v>15</v>
      </c>
      <c r="E75" s="23" t="s">
        <v>15</v>
      </c>
      <c r="F75" s="24" t="s">
        <v>15</v>
      </c>
      <c r="G75" s="16" t="s">
        <v>15</v>
      </c>
      <c r="H75" s="16" t="s">
        <v>15</v>
      </c>
    </row>
    <row r="76" spans="1:8" ht="15">
      <c r="A76" s="12" t="s">
        <v>18</v>
      </c>
      <c r="B76" s="52" t="s">
        <v>15</v>
      </c>
      <c r="C76" s="23" t="s">
        <v>15</v>
      </c>
      <c r="D76" s="23" t="s">
        <v>15</v>
      </c>
      <c r="E76" s="23" t="s">
        <v>15</v>
      </c>
      <c r="F76" s="24" t="s">
        <v>15</v>
      </c>
      <c r="G76" s="41" t="s">
        <v>15</v>
      </c>
      <c r="H76" s="41" t="s">
        <v>15</v>
      </c>
    </row>
    <row r="77" spans="1:8" ht="15">
      <c r="A77" s="12" t="s">
        <v>32</v>
      </c>
      <c r="B77" s="52" t="s">
        <v>15</v>
      </c>
      <c r="C77" s="23" t="s">
        <v>15</v>
      </c>
      <c r="D77" s="23" t="s">
        <v>15</v>
      </c>
      <c r="E77" s="23" t="s">
        <v>15</v>
      </c>
      <c r="F77" s="24" t="s">
        <v>15</v>
      </c>
      <c r="G77" s="16" t="s">
        <v>15</v>
      </c>
      <c r="H77" s="16" t="s">
        <v>15</v>
      </c>
    </row>
    <row r="78" spans="1:8" ht="15">
      <c r="A78" s="12" t="s">
        <v>17</v>
      </c>
      <c r="B78" s="52" t="s">
        <v>15</v>
      </c>
      <c r="C78" s="23">
        <v>251.67</v>
      </c>
      <c r="D78" s="23">
        <v>221.04</v>
      </c>
      <c r="E78" s="23">
        <v>221.04</v>
      </c>
      <c r="F78" s="24">
        <v>278.36</v>
      </c>
      <c r="G78" s="16">
        <f>F78/E78*100-100</f>
        <v>25.93195801664858</v>
      </c>
      <c r="H78" s="16" t="s">
        <v>15</v>
      </c>
    </row>
    <row r="79" spans="1:8" ht="15">
      <c r="A79" s="12" t="s">
        <v>28</v>
      </c>
      <c r="B79" s="52" t="s">
        <v>15</v>
      </c>
      <c r="C79" s="23" t="s">
        <v>15</v>
      </c>
      <c r="D79" s="23" t="s">
        <v>15</v>
      </c>
      <c r="E79" s="23" t="s">
        <v>15</v>
      </c>
      <c r="F79" s="24" t="s">
        <v>15</v>
      </c>
      <c r="G79" s="16" t="s">
        <v>15</v>
      </c>
      <c r="H79" s="16" t="s">
        <v>15</v>
      </c>
    </row>
    <row r="80" spans="1:8" ht="15">
      <c r="A80" s="12" t="s">
        <v>42</v>
      </c>
      <c r="B80" s="55" t="s">
        <v>15</v>
      </c>
      <c r="C80" s="43">
        <v>371.36</v>
      </c>
      <c r="D80" s="43">
        <v>382.92</v>
      </c>
      <c r="E80" s="43">
        <v>372.24</v>
      </c>
      <c r="F80" s="44">
        <v>371.08</v>
      </c>
      <c r="G80" s="56">
        <f>F80/E80*100-100</f>
        <v>-0.31162690737160403</v>
      </c>
      <c r="H80" s="16" t="s">
        <v>15</v>
      </c>
    </row>
    <row r="81" spans="1:8" ht="15">
      <c r="A81" s="46" t="s">
        <v>33</v>
      </c>
      <c r="B81" s="48">
        <v>322.83840000000004</v>
      </c>
      <c r="C81" s="48">
        <v>290.9203</v>
      </c>
      <c r="D81" s="48">
        <v>292.4077</v>
      </c>
      <c r="E81" s="48">
        <v>295.1854</v>
      </c>
      <c r="F81" s="48">
        <v>297.0565</v>
      </c>
      <c r="G81" s="49">
        <f>F81/E81*100-100</f>
        <v>0.6338728134928147</v>
      </c>
      <c r="H81" s="50">
        <f>F81/B81*100-100</f>
        <v>-7.986007860279315</v>
      </c>
    </row>
    <row r="82" spans="1:8" ht="15.75" thickBot="1">
      <c r="A82" s="40" t="s">
        <v>45</v>
      </c>
      <c r="B82" s="40"/>
      <c r="C82" s="40"/>
      <c r="D82" s="40"/>
      <c r="E82" s="40"/>
      <c r="F82" s="40"/>
      <c r="G82" s="40"/>
      <c r="H82" s="40"/>
    </row>
    <row r="83" spans="1:8" ht="15">
      <c r="A83" s="12" t="s">
        <v>35</v>
      </c>
      <c r="B83" s="57">
        <v>222.6199</v>
      </c>
      <c r="C83" s="14">
        <v>211.8153</v>
      </c>
      <c r="D83" s="14">
        <v>210.2521</v>
      </c>
      <c r="E83" s="14">
        <v>213.6367</v>
      </c>
      <c r="F83" s="15">
        <v>216.6089</v>
      </c>
      <c r="G83" s="16">
        <f>F83/E83*100-100</f>
        <v>1.391240362727956</v>
      </c>
      <c r="H83" s="16">
        <f>F83/B83*100-100</f>
        <v>-2.7001180038262476</v>
      </c>
    </row>
    <row r="84" spans="1:8" ht="15">
      <c r="A84" s="12" t="s">
        <v>25</v>
      </c>
      <c r="B84" s="58">
        <v>264.54540000000003</v>
      </c>
      <c r="C84" s="59">
        <v>244.3189</v>
      </c>
      <c r="D84" s="59">
        <v>246.1573</v>
      </c>
      <c r="E84" s="59">
        <v>244.0858</v>
      </c>
      <c r="F84" s="60">
        <v>243.602</v>
      </c>
      <c r="G84" s="16">
        <f>F84/E84*100-100</f>
        <v>-0.19820899044515272</v>
      </c>
      <c r="H84" s="16">
        <f>F84/B84*100-100</f>
        <v>-7.916750773213224</v>
      </c>
    </row>
    <row r="85" spans="1:8" ht="15">
      <c r="A85" s="12" t="s">
        <v>11</v>
      </c>
      <c r="B85" s="58">
        <v>211.91070000000002</v>
      </c>
      <c r="C85" s="61">
        <v>191.3691</v>
      </c>
      <c r="D85" s="61">
        <v>195.21</v>
      </c>
      <c r="E85" s="61">
        <v>199.3022</v>
      </c>
      <c r="F85" s="62">
        <v>199.2676</v>
      </c>
      <c r="G85" s="41">
        <f>F85/E85*100-100</f>
        <v>-0.017360571032341454</v>
      </c>
      <c r="H85" s="41">
        <f>F85/B85*100-100</f>
        <v>-5.966239552792771</v>
      </c>
    </row>
    <row r="86" spans="1:8" ht="15">
      <c r="A86" s="12" t="s">
        <v>27</v>
      </c>
      <c r="B86" s="52">
        <v>232.09040000000002</v>
      </c>
      <c r="C86" s="23" t="s">
        <v>21</v>
      </c>
      <c r="D86" s="23" t="s">
        <v>21</v>
      </c>
      <c r="E86" s="23" t="s">
        <v>21</v>
      </c>
      <c r="F86" s="24">
        <v>230.559</v>
      </c>
      <c r="G86" s="16" t="s">
        <v>15</v>
      </c>
      <c r="H86" s="41">
        <f>F86/B86*100-100</f>
        <v>-0.6598291010744219</v>
      </c>
    </row>
    <row r="87" spans="1:8" ht="15">
      <c r="A87" s="12" t="s">
        <v>20</v>
      </c>
      <c r="B87" s="53">
        <v>164.34640000000002</v>
      </c>
      <c r="C87" s="23" t="s">
        <v>21</v>
      </c>
      <c r="D87" s="23" t="s">
        <v>21</v>
      </c>
      <c r="E87" s="23" t="s">
        <v>21</v>
      </c>
      <c r="F87" s="24" t="s">
        <v>21</v>
      </c>
      <c r="G87" s="16" t="s">
        <v>15</v>
      </c>
      <c r="H87" s="16" t="s">
        <v>15</v>
      </c>
    </row>
    <row r="88" spans="1:8" ht="15">
      <c r="A88" s="12" t="s">
        <v>22</v>
      </c>
      <c r="B88" s="58">
        <v>222.66160000000002</v>
      </c>
      <c r="C88" s="29">
        <v>224.2698</v>
      </c>
      <c r="D88" s="29">
        <v>210.8293</v>
      </c>
      <c r="E88" s="29">
        <v>215.7403</v>
      </c>
      <c r="F88" s="30">
        <v>212.9788</v>
      </c>
      <c r="G88" s="41">
        <f aca="true" t="shared" si="6" ref="G88:G109">F88/E88*100-100</f>
        <v>-1.2800111986494755</v>
      </c>
      <c r="H88" s="41">
        <f aca="true" t="shared" si="7" ref="H88:H111">F88/B88*100-100</f>
        <v>-4.348661825837965</v>
      </c>
    </row>
    <row r="89" spans="1:8" ht="15">
      <c r="A89" s="12" t="s">
        <v>24</v>
      </c>
      <c r="B89" s="53">
        <v>224.5325</v>
      </c>
      <c r="C89" s="29">
        <v>225.8877</v>
      </c>
      <c r="D89" s="29">
        <v>227.5088</v>
      </c>
      <c r="E89" s="29">
        <v>217.1657</v>
      </c>
      <c r="F89" s="30">
        <v>222.9124</v>
      </c>
      <c r="G89" s="41">
        <f t="shared" si="6"/>
        <v>2.646228202704208</v>
      </c>
      <c r="H89" s="41">
        <f t="shared" si="7"/>
        <v>-0.7215436518098812</v>
      </c>
    </row>
    <row r="90" spans="1:8" ht="15">
      <c r="A90" s="12" t="s">
        <v>37</v>
      </c>
      <c r="B90" s="58">
        <v>212.5671</v>
      </c>
      <c r="C90" s="61">
        <v>192.8733</v>
      </c>
      <c r="D90" s="61">
        <v>196.4655</v>
      </c>
      <c r="E90" s="61">
        <v>189.0055</v>
      </c>
      <c r="F90" s="62">
        <v>192.1985</v>
      </c>
      <c r="G90" s="41">
        <f t="shared" si="6"/>
        <v>1.6893688278912293</v>
      </c>
      <c r="H90" s="41">
        <f t="shared" si="7"/>
        <v>-9.58219780953874</v>
      </c>
    </row>
    <row r="91" spans="1:8" ht="15">
      <c r="A91" s="12" t="s">
        <v>18</v>
      </c>
      <c r="B91" s="63">
        <v>235.1952</v>
      </c>
      <c r="C91" s="59">
        <v>218.1385</v>
      </c>
      <c r="D91" s="59">
        <v>218.1385</v>
      </c>
      <c r="E91" s="59">
        <v>218.1385</v>
      </c>
      <c r="F91" s="60" t="s">
        <v>15</v>
      </c>
      <c r="G91" s="16" t="s">
        <v>15</v>
      </c>
      <c r="H91" s="16" t="s">
        <v>15</v>
      </c>
    </row>
    <row r="92" spans="1:8" ht="15">
      <c r="A92" s="12" t="s">
        <v>38</v>
      </c>
      <c r="B92" s="58">
        <v>167.51</v>
      </c>
      <c r="C92" s="61">
        <v>160</v>
      </c>
      <c r="D92" s="61">
        <v>162.4646</v>
      </c>
      <c r="E92" s="61">
        <v>166.4646</v>
      </c>
      <c r="F92" s="62">
        <v>171.6161</v>
      </c>
      <c r="G92" s="41">
        <f t="shared" si="6"/>
        <v>3.0946519560314982</v>
      </c>
      <c r="H92" s="41">
        <f t="shared" si="7"/>
        <v>2.4512566413945365</v>
      </c>
    </row>
    <row r="93" spans="1:8" ht="15">
      <c r="A93" s="12" t="s">
        <v>39</v>
      </c>
      <c r="B93" s="58">
        <v>259.5305</v>
      </c>
      <c r="C93" s="61">
        <v>247.3463</v>
      </c>
      <c r="D93" s="61">
        <v>247.5817</v>
      </c>
      <c r="E93" s="61">
        <v>247.1153</v>
      </c>
      <c r="F93" s="62">
        <v>247.49</v>
      </c>
      <c r="G93" s="41">
        <f t="shared" si="6"/>
        <v>0.1516296239043129</v>
      </c>
      <c r="H93" s="41">
        <f t="shared" si="7"/>
        <v>-4.639339114285221</v>
      </c>
    </row>
    <row r="94" spans="1:8" ht="15">
      <c r="A94" s="12" t="s">
        <v>28</v>
      </c>
      <c r="B94" s="58">
        <v>205.76270000000002</v>
      </c>
      <c r="C94" s="61">
        <v>217.0788</v>
      </c>
      <c r="D94" s="61">
        <v>221.0535</v>
      </c>
      <c r="E94" s="61">
        <v>223.1006</v>
      </c>
      <c r="F94" s="62">
        <v>225.6382</v>
      </c>
      <c r="G94" s="41">
        <f t="shared" si="6"/>
        <v>1.1374241037451327</v>
      </c>
      <c r="H94" s="41">
        <f t="shared" si="7"/>
        <v>9.65942806932452</v>
      </c>
    </row>
    <row r="95" spans="1:8" ht="15">
      <c r="A95" s="12" t="s">
        <v>12</v>
      </c>
      <c r="B95" s="58">
        <v>235.43370000000002</v>
      </c>
      <c r="C95" s="61">
        <v>232.79</v>
      </c>
      <c r="D95" s="61">
        <v>232.1096</v>
      </c>
      <c r="E95" s="61">
        <v>231.6824</v>
      </c>
      <c r="F95" s="62">
        <v>230.1774</v>
      </c>
      <c r="G95" s="41">
        <f t="shared" si="6"/>
        <v>-0.6495961713103782</v>
      </c>
      <c r="H95" s="41">
        <f t="shared" si="7"/>
        <v>-2.232603064047339</v>
      </c>
    </row>
    <row r="96" spans="1:8" ht="15">
      <c r="A96" s="12" t="s">
        <v>13</v>
      </c>
      <c r="B96" s="58">
        <v>265.5537</v>
      </c>
      <c r="C96" s="61">
        <v>260.3113</v>
      </c>
      <c r="D96" s="61">
        <v>261.7686</v>
      </c>
      <c r="E96" s="61">
        <v>262.4774</v>
      </c>
      <c r="F96" s="62">
        <v>261.0874</v>
      </c>
      <c r="G96" s="41">
        <f t="shared" si="6"/>
        <v>-0.5295694029276348</v>
      </c>
      <c r="H96" s="41">
        <f t="shared" si="7"/>
        <v>-1.6818820449498446</v>
      </c>
    </row>
    <row r="97" spans="1:8" ht="15">
      <c r="A97" s="12" t="s">
        <v>14</v>
      </c>
      <c r="B97" s="58">
        <v>257.6064</v>
      </c>
      <c r="C97" s="61">
        <v>261.8349</v>
      </c>
      <c r="D97" s="61">
        <v>260.4501</v>
      </c>
      <c r="E97" s="61">
        <v>260.7052</v>
      </c>
      <c r="F97" s="62">
        <v>259.4308</v>
      </c>
      <c r="G97" s="41">
        <f t="shared" si="6"/>
        <v>-0.48882799422490564</v>
      </c>
      <c r="H97" s="41">
        <f t="shared" si="7"/>
        <v>0.7082122183299759</v>
      </c>
    </row>
    <row r="98" spans="1:8" ht="15">
      <c r="A98" s="12" t="s">
        <v>16</v>
      </c>
      <c r="B98" s="58">
        <v>207.8552</v>
      </c>
      <c r="C98" s="29">
        <v>220.15</v>
      </c>
      <c r="D98" s="29">
        <v>220.15</v>
      </c>
      <c r="E98" s="29">
        <v>220.15</v>
      </c>
      <c r="F98" s="30">
        <v>220.15</v>
      </c>
      <c r="G98" s="41">
        <f t="shared" si="6"/>
        <v>0</v>
      </c>
      <c r="H98" s="41">
        <f t="shared" si="7"/>
        <v>5.9150793436969735</v>
      </c>
    </row>
    <row r="99" spans="1:8" ht="15">
      <c r="A99" s="12" t="s">
        <v>29</v>
      </c>
      <c r="B99" s="58">
        <v>233.69740000000002</v>
      </c>
      <c r="C99" s="61">
        <v>240.5561</v>
      </c>
      <c r="D99" s="61">
        <v>236.8211</v>
      </c>
      <c r="E99" s="61">
        <v>234.2731</v>
      </c>
      <c r="F99" s="62">
        <v>233.7139</v>
      </c>
      <c r="G99" s="41">
        <f t="shared" si="6"/>
        <v>-0.2386957785592898</v>
      </c>
      <c r="H99" s="41">
        <f t="shared" si="7"/>
        <v>0.007060412310949005</v>
      </c>
    </row>
    <row r="100" spans="1:8" ht="15">
      <c r="A100" s="12" t="s">
        <v>40</v>
      </c>
      <c r="B100" s="58">
        <v>304.26910000000004</v>
      </c>
      <c r="C100" s="61">
        <v>304.2248</v>
      </c>
      <c r="D100" s="61">
        <v>303.1266</v>
      </c>
      <c r="E100" s="61">
        <v>302.3953</v>
      </c>
      <c r="F100" s="62">
        <v>302.1012</v>
      </c>
      <c r="G100" s="41">
        <f t="shared" si="6"/>
        <v>-0.09725680260243053</v>
      </c>
      <c r="H100" s="41">
        <f t="shared" si="7"/>
        <v>-0.7124943019189374</v>
      </c>
    </row>
    <row r="101" spans="1:8" ht="15">
      <c r="A101" s="12" t="s">
        <v>31</v>
      </c>
      <c r="B101" s="58">
        <v>277.164</v>
      </c>
      <c r="C101" s="61">
        <v>262.7142</v>
      </c>
      <c r="D101" s="61">
        <v>258.4997</v>
      </c>
      <c r="E101" s="61">
        <v>257.4827</v>
      </c>
      <c r="F101" s="62">
        <v>255.843</v>
      </c>
      <c r="G101" s="41">
        <f t="shared" si="6"/>
        <v>-0.6368194834060859</v>
      </c>
      <c r="H101" s="41">
        <f t="shared" si="7"/>
        <v>-7.692557474996747</v>
      </c>
    </row>
    <row r="102" spans="1:8" ht="15">
      <c r="A102" s="12" t="s">
        <v>17</v>
      </c>
      <c r="B102" s="63">
        <v>246.95600000000002</v>
      </c>
      <c r="C102" s="59">
        <v>241.2873</v>
      </c>
      <c r="D102" s="59">
        <v>240.8369</v>
      </c>
      <c r="E102" s="59">
        <v>240.8369</v>
      </c>
      <c r="F102" s="60">
        <v>238.5023</v>
      </c>
      <c r="G102" s="41">
        <f t="shared" si="6"/>
        <v>-0.9693697269812134</v>
      </c>
      <c r="H102" s="41">
        <f t="shared" si="7"/>
        <v>-3.4231604010431056</v>
      </c>
    </row>
    <row r="103" spans="1:8" ht="15">
      <c r="A103" s="12" t="s">
        <v>41</v>
      </c>
      <c r="B103" s="52" t="s">
        <v>21</v>
      </c>
      <c r="C103" s="23">
        <v>322.0038</v>
      </c>
      <c r="D103" s="23">
        <v>320.2407</v>
      </c>
      <c r="E103" s="23">
        <v>317.8572</v>
      </c>
      <c r="F103" s="24">
        <v>317.5953</v>
      </c>
      <c r="G103" s="41">
        <f t="shared" si="6"/>
        <v>-0.08239549080529684</v>
      </c>
      <c r="H103" s="16" t="s">
        <v>15</v>
      </c>
    </row>
    <row r="104" spans="1:8" ht="15">
      <c r="A104" s="12" t="s">
        <v>32</v>
      </c>
      <c r="B104" s="58">
        <v>221.5132</v>
      </c>
      <c r="C104" s="61">
        <v>257.071</v>
      </c>
      <c r="D104" s="61">
        <v>260.6567</v>
      </c>
      <c r="E104" s="61">
        <v>256.5048</v>
      </c>
      <c r="F104" s="62">
        <v>254.3172</v>
      </c>
      <c r="G104" s="41">
        <f t="shared" si="6"/>
        <v>-0.8528495373185905</v>
      </c>
      <c r="H104" s="41">
        <f t="shared" si="7"/>
        <v>14.80904975414559</v>
      </c>
    </row>
    <row r="105" spans="1:8" ht="15">
      <c r="A105" s="12" t="s">
        <v>26</v>
      </c>
      <c r="B105" s="58">
        <v>246.2684</v>
      </c>
      <c r="C105" s="59">
        <v>248.9248</v>
      </c>
      <c r="D105" s="59">
        <v>248.474</v>
      </c>
      <c r="E105" s="59">
        <v>245.7474</v>
      </c>
      <c r="F105" s="60">
        <v>246.5515</v>
      </c>
      <c r="G105" s="41">
        <f t="shared" si="6"/>
        <v>0.3272059032974397</v>
      </c>
      <c r="H105" s="41">
        <f t="shared" si="7"/>
        <v>0.11495587740854774</v>
      </c>
    </row>
    <row r="106" spans="1:8" ht="15">
      <c r="A106" s="12" t="s">
        <v>19</v>
      </c>
      <c r="B106" s="58">
        <v>213.5535</v>
      </c>
      <c r="C106" s="59">
        <v>211.3475</v>
      </c>
      <c r="D106" s="59">
        <v>212.8806</v>
      </c>
      <c r="E106" s="59">
        <v>212.8806</v>
      </c>
      <c r="F106" s="60">
        <v>211.6793</v>
      </c>
      <c r="G106" s="41">
        <f t="shared" si="6"/>
        <v>-0.5643069401345002</v>
      </c>
      <c r="H106" s="41">
        <f t="shared" si="7"/>
        <v>-0.8776255130447481</v>
      </c>
    </row>
    <row r="107" spans="1:8" ht="15">
      <c r="A107" s="12" t="s">
        <v>42</v>
      </c>
      <c r="B107" s="58">
        <v>248.4811</v>
      </c>
      <c r="C107" s="61">
        <v>245.1485</v>
      </c>
      <c r="D107" s="61">
        <v>245.9771</v>
      </c>
      <c r="E107" s="61">
        <v>247.2925</v>
      </c>
      <c r="F107" s="62">
        <v>252.1375</v>
      </c>
      <c r="G107" s="41">
        <f t="shared" si="6"/>
        <v>1.9592183345633174</v>
      </c>
      <c r="H107" s="41">
        <f t="shared" si="7"/>
        <v>1.4715002469000638</v>
      </c>
    </row>
    <row r="108" spans="1:8" ht="15">
      <c r="A108" s="12" t="s">
        <v>23</v>
      </c>
      <c r="B108" s="63">
        <v>352.509</v>
      </c>
      <c r="C108" s="59">
        <v>338.8808</v>
      </c>
      <c r="D108" s="59">
        <v>340.5902</v>
      </c>
      <c r="E108" s="59">
        <v>343.9198</v>
      </c>
      <c r="F108" s="60">
        <v>340.474</v>
      </c>
      <c r="G108" s="41">
        <f t="shared" si="6"/>
        <v>-1.0019196335889973</v>
      </c>
      <c r="H108" s="41">
        <f t="shared" si="7"/>
        <v>-3.41409722872325</v>
      </c>
    </row>
    <row r="109" spans="1:8" ht="15">
      <c r="A109" s="12" t="s">
        <v>30</v>
      </c>
      <c r="B109" s="58">
        <v>261.6215</v>
      </c>
      <c r="C109" s="61">
        <v>258.7795</v>
      </c>
      <c r="D109" s="61">
        <v>258.2569</v>
      </c>
      <c r="E109" s="61">
        <v>255.0911</v>
      </c>
      <c r="F109" s="62">
        <v>257.3685</v>
      </c>
      <c r="G109" s="41">
        <f t="shared" si="6"/>
        <v>0.892779089509574</v>
      </c>
      <c r="H109" s="41">
        <f t="shared" si="7"/>
        <v>-1.6256309210061204</v>
      </c>
    </row>
    <row r="110" spans="1:8" ht="15">
      <c r="A110" s="12" t="s">
        <v>43</v>
      </c>
      <c r="B110" s="64">
        <v>233.23950000000002</v>
      </c>
      <c r="C110" s="65">
        <v>241.6348</v>
      </c>
      <c r="D110" s="65" t="s">
        <v>15</v>
      </c>
      <c r="E110" s="65">
        <v>260.4329</v>
      </c>
      <c r="F110" s="66" t="s">
        <v>15</v>
      </c>
      <c r="G110" s="16" t="s">
        <v>15</v>
      </c>
      <c r="H110" s="16" t="s">
        <v>15</v>
      </c>
    </row>
    <row r="111" spans="1:8" ht="15">
      <c r="A111" s="46" t="s">
        <v>33</v>
      </c>
      <c r="B111" s="67">
        <v>271.564</v>
      </c>
      <c r="C111" s="67">
        <v>268.5943</v>
      </c>
      <c r="D111" s="67">
        <v>268.4738</v>
      </c>
      <c r="E111" s="67">
        <v>267.304</v>
      </c>
      <c r="F111" s="67">
        <v>266.8731</v>
      </c>
      <c r="G111" s="68">
        <f>F111/E111*100-100</f>
        <v>-0.1612022266782276</v>
      </c>
      <c r="H111" s="50">
        <f t="shared" si="7"/>
        <v>-1.7273644518419218</v>
      </c>
    </row>
    <row r="112" spans="1:8" ht="15.75" thickBot="1">
      <c r="A112" s="40" t="s">
        <v>46</v>
      </c>
      <c r="B112" s="40"/>
      <c r="C112" s="40"/>
      <c r="D112" s="40"/>
      <c r="E112" s="40"/>
      <c r="F112" s="40"/>
      <c r="G112" s="40"/>
      <c r="H112" s="40"/>
    </row>
    <row r="113" spans="1:8" ht="15">
      <c r="A113" s="12" t="s">
        <v>35</v>
      </c>
      <c r="B113" s="57">
        <v>262.35721297325654</v>
      </c>
      <c r="C113" s="14">
        <v>229.75579106808595</v>
      </c>
      <c r="D113" s="14">
        <v>238.73073927674383</v>
      </c>
      <c r="E113" s="14">
        <v>260.8814710774674</v>
      </c>
      <c r="F113" s="15">
        <v>247.01371331996285</v>
      </c>
      <c r="G113" s="16">
        <f>F113/E113*100-100</f>
        <v>-5.31573120169449</v>
      </c>
      <c r="H113" s="16">
        <f>F113/B113*100-100</f>
        <v>-5.848323924243587</v>
      </c>
    </row>
    <row r="114" spans="1:8" ht="15">
      <c r="A114" s="12" t="s">
        <v>25</v>
      </c>
      <c r="B114" s="54">
        <v>312.7867</v>
      </c>
      <c r="C114" s="23">
        <v>301.7989</v>
      </c>
      <c r="D114" s="23">
        <v>298.5138</v>
      </c>
      <c r="E114" s="23">
        <v>305.345</v>
      </c>
      <c r="F114" s="24">
        <v>304.094</v>
      </c>
      <c r="G114" s="16">
        <f>F114/E114*100-100</f>
        <v>-0.4097005027100664</v>
      </c>
      <c r="H114" s="16">
        <f>F114/B114*100-100</f>
        <v>-2.7791143293496816</v>
      </c>
    </row>
    <row r="115" spans="1:8" ht="15">
      <c r="A115" s="12" t="s">
        <v>11</v>
      </c>
      <c r="B115" s="52">
        <v>202.0963</v>
      </c>
      <c r="C115" s="29">
        <v>191.3134</v>
      </c>
      <c r="D115" s="29">
        <v>190.189</v>
      </c>
      <c r="E115" s="29">
        <v>194.3351</v>
      </c>
      <c r="F115" s="30">
        <v>197.3421</v>
      </c>
      <c r="G115" s="16">
        <f>F115/E115*100-100</f>
        <v>1.5473272712958135</v>
      </c>
      <c r="H115" s="16">
        <f>F115/B115*100-100</f>
        <v>-2.3524428700575015</v>
      </c>
    </row>
    <row r="116" spans="1:8" ht="15">
      <c r="A116" s="12" t="s">
        <v>27</v>
      </c>
      <c r="B116" s="52" t="s">
        <v>21</v>
      </c>
      <c r="C116" s="23" t="s">
        <v>21</v>
      </c>
      <c r="D116" s="23" t="s">
        <v>21</v>
      </c>
      <c r="E116" s="23" t="s">
        <v>21</v>
      </c>
      <c r="F116" s="24" t="s">
        <v>21</v>
      </c>
      <c r="G116" s="16" t="s">
        <v>15</v>
      </c>
      <c r="H116" s="16" t="s">
        <v>15</v>
      </c>
    </row>
    <row r="117" spans="1:8" ht="15">
      <c r="A117" s="12" t="s">
        <v>20</v>
      </c>
      <c r="B117" s="52" t="s">
        <v>21</v>
      </c>
      <c r="C117" s="23" t="s">
        <v>21</v>
      </c>
      <c r="D117" s="23" t="s">
        <v>21</v>
      </c>
      <c r="E117" s="23" t="s">
        <v>21</v>
      </c>
      <c r="F117" s="24" t="s">
        <v>21</v>
      </c>
      <c r="G117" s="16" t="s">
        <v>15</v>
      </c>
      <c r="H117" s="16" t="s">
        <v>15</v>
      </c>
    </row>
    <row r="118" spans="1:8" ht="15">
      <c r="A118" s="12" t="s">
        <v>22</v>
      </c>
      <c r="B118" s="54">
        <v>330.913</v>
      </c>
      <c r="C118" s="29">
        <v>318.9725</v>
      </c>
      <c r="D118" s="29">
        <v>324.519</v>
      </c>
      <c r="E118" s="29">
        <v>313.6555</v>
      </c>
      <c r="F118" s="30">
        <v>319.5247</v>
      </c>
      <c r="G118" s="41">
        <f aca="true" t="shared" si="8" ref="G118:G123">F118/E118*100-100</f>
        <v>1.8712249585931033</v>
      </c>
      <c r="H118" s="41">
        <f aca="true" t="shared" si="9" ref="H118:H123">F118/B118*100-100</f>
        <v>-3.441478575939911</v>
      </c>
    </row>
    <row r="119" spans="1:8" ht="15">
      <c r="A119" s="12" t="s">
        <v>24</v>
      </c>
      <c r="B119" s="53">
        <v>256.1267</v>
      </c>
      <c r="C119" s="23" t="s">
        <v>21</v>
      </c>
      <c r="D119" s="23">
        <v>263.9246</v>
      </c>
      <c r="E119" s="23" t="s">
        <v>21</v>
      </c>
      <c r="F119" s="24">
        <v>261.7735</v>
      </c>
      <c r="G119" s="16" t="s">
        <v>15</v>
      </c>
      <c r="H119" s="41">
        <f t="shared" si="9"/>
        <v>2.2046901006415993</v>
      </c>
    </row>
    <row r="120" spans="1:8" ht="15">
      <c r="A120" s="12" t="s">
        <v>37</v>
      </c>
      <c r="B120" s="54">
        <v>184.3419</v>
      </c>
      <c r="C120" s="18">
        <v>183.3138</v>
      </c>
      <c r="D120" s="18">
        <v>204.3587</v>
      </c>
      <c r="E120" s="18">
        <v>187.3714</v>
      </c>
      <c r="F120" s="19">
        <v>184.9122</v>
      </c>
      <c r="G120" s="41">
        <f t="shared" si="8"/>
        <v>-1.31247351516825</v>
      </c>
      <c r="H120" s="41">
        <f t="shared" si="9"/>
        <v>0.30937079416020197</v>
      </c>
    </row>
    <row r="121" spans="1:8" ht="15">
      <c r="A121" s="12" t="s">
        <v>18</v>
      </c>
      <c r="B121" s="53">
        <v>337.96</v>
      </c>
      <c r="C121" s="23">
        <v>344.65</v>
      </c>
      <c r="D121" s="23">
        <v>344.65</v>
      </c>
      <c r="E121" s="23">
        <v>344.65</v>
      </c>
      <c r="F121" s="24">
        <v>344.65</v>
      </c>
      <c r="G121" s="41">
        <f t="shared" si="8"/>
        <v>0</v>
      </c>
      <c r="H121" s="41">
        <f t="shared" si="9"/>
        <v>1.9795242040478058</v>
      </c>
    </row>
    <row r="122" spans="1:8" ht="15">
      <c r="A122" s="12" t="s">
        <v>38</v>
      </c>
      <c r="B122" s="52">
        <v>205</v>
      </c>
      <c r="C122" s="23">
        <v>205</v>
      </c>
      <c r="D122" s="23">
        <v>205</v>
      </c>
      <c r="E122" s="23">
        <v>205</v>
      </c>
      <c r="F122" s="24">
        <v>205</v>
      </c>
      <c r="G122" s="41">
        <f t="shared" si="8"/>
        <v>0</v>
      </c>
      <c r="H122" s="41">
        <f t="shared" si="9"/>
        <v>0</v>
      </c>
    </row>
    <row r="123" spans="1:8" ht="15">
      <c r="A123" s="12" t="s">
        <v>39</v>
      </c>
      <c r="B123" s="52">
        <v>348.37690000000003</v>
      </c>
      <c r="C123" s="23">
        <v>343.0919</v>
      </c>
      <c r="D123" s="23">
        <v>342.9494</v>
      </c>
      <c r="E123" s="23">
        <v>341.8579</v>
      </c>
      <c r="F123" s="24">
        <v>341.1537</v>
      </c>
      <c r="G123" s="16">
        <f t="shared" si="8"/>
        <v>-0.2059920218312783</v>
      </c>
      <c r="H123" s="16">
        <f t="shared" si="9"/>
        <v>-2.0733866108803483</v>
      </c>
    </row>
    <row r="124" spans="1:8" ht="15">
      <c r="A124" s="12" t="s">
        <v>28</v>
      </c>
      <c r="B124" s="52" t="s">
        <v>15</v>
      </c>
      <c r="C124" s="23" t="s">
        <v>15</v>
      </c>
      <c r="D124" s="23">
        <v>260.7629</v>
      </c>
      <c r="E124" s="23" t="s">
        <v>15</v>
      </c>
      <c r="F124" s="24" t="s">
        <v>15</v>
      </c>
      <c r="G124" s="16" t="s">
        <v>15</v>
      </c>
      <c r="H124" s="16" t="s">
        <v>15</v>
      </c>
    </row>
    <row r="125" spans="1:8" ht="15">
      <c r="A125" s="12" t="s">
        <v>12</v>
      </c>
      <c r="B125" s="54">
        <v>262.14250000000004</v>
      </c>
      <c r="C125" s="18">
        <v>259.5045</v>
      </c>
      <c r="D125" s="18">
        <v>249.4609</v>
      </c>
      <c r="E125" s="18">
        <v>253.0863</v>
      </c>
      <c r="F125" s="19">
        <v>258.2991</v>
      </c>
      <c r="G125" s="41">
        <f aca="true" t="shared" si="10" ref="G125:G141">F125/E125*100-100</f>
        <v>2.0596926819033854</v>
      </c>
      <c r="H125" s="41">
        <f aca="true" t="shared" si="11" ref="H125:H142">F125/B125*100-100</f>
        <v>-1.4661491364429793</v>
      </c>
    </row>
    <row r="126" spans="1:8" ht="15">
      <c r="A126" s="12" t="s">
        <v>13</v>
      </c>
      <c r="B126" s="54">
        <v>338.0815</v>
      </c>
      <c r="C126" s="18">
        <v>322.3681</v>
      </c>
      <c r="D126" s="18">
        <v>329.0826</v>
      </c>
      <c r="E126" s="18">
        <v>328.29</v>
      </c>
      <c r="F126" s="19">
        <v>327.4513</v>
      </c>
      <c r="G126" s="41">
        <f t="shared" si="10"/>
        <v>-0.2554753419233009</v>
      </c>
      <c r="H126" s="41">
        <f t="shared" si="11"/>
        <v>-3.1442714256769477</v>
      </c>
    </row>
    <row r="127" spans="1:8" ht="15">
      <c r="A127" s="12" t="s">
        <v>14</v>
      </c>
      <c r="B127" s="54">
        <v>342.14750000000004</v>
      </c>
      <c r="C127" s="29">
        <v>330.1179</v>
      </c>
      <c r="D127" s="29">
        <v>328.9282</v>
      </c>
      <c r="E127" s="29">
        <v>329.492</v>
      </c>
      <c r="F127" s="30">
        <v>328.4757</v>
      </c>
      <c r="G127" s="41">
        <f t="shared" si="10"/>
        <v>-0.30844451458608546</v>
      </c>
      <c r="H127" s="41">
        <f t="shared" si="11"/>
        <v>-3.9958789703271265</v>
      </c>
    </row>
    <row r="128" spans="1:8" ht="15">
      <c r="A128" s="12" t="s">
        <v>16</v>
      </c>
      <c r="B128" s="54">
        <v>404.1927</v>
      </c>
      <c r="C128" s="29" t="s">
        <v>15</v>
      </c>
      <c r="D128" s="29" t="s">
        <v>15</v>
      </c>
      <c r="E128" s="29" t="s">
        <v>15</v>
      </c>
      <c r="F128" s="30" t="s">
        <v>15</v>
      </c>
      <c r="G128" s="16" t="s">
        <v>15</v>
      </c>
      <c r="H128" s="16" t="s">
        <v>15</v>
      </c>
    </row>
    <row r="129" spans="1:8" ht="15">
      <c r="A129" s="12" t="s">
        <v>29</v>
      </c>
      <c r="B129" s="54">
        <v>397.9291</v>
      </c>
      <c r="C129" s="18">
        <v>379.4298</v>
      </c>
      <c r="D129" s="18">
        <v>380.3752</v>
      </c>
      <c r="E129" s="18">
        <v>381.1269</v>
      </c>
      <c r="F129" s="19">
        <v>380.0519</v>
      </c>
      <c r="G129" s="41">
        <f t="shared" si="10"/>
        <v>-0.28205828557365464</v>
      </c>
      <c r="H129" s="41">
        <f t="shared" si="11"/>
        <v>-4.492559101608805</v>
      </c>
    </row>
    <row r="130" spans="1:8" ht="15">
      <c r="A130" s="12" t="s">
        <v>40</v>
      </c>
      <c r="B130" s="54">
        <v>402.43030000000005</v>
      </c>
      <c r="C130" s="18">
        <v>401.0834</v>
      </c>
      <c r="D130" s="18">
        <v>401.4949</v>
      </c>
      <c r="E130" s="18">
        <v>399.1427</v>
      </c>
      <c r="F130" s="19">
        <v>399.8463</v>
      </c>
      <c r="G130" s="41">
        <f t="shared" si="10"/>
        <v>0.17627780741074162</v>
      </c>
      <c r="H130" s="41">
        <f t="shared" si="11"/>
        <v>-0.6420987684078625</v>
      </c>
    </row>
    <row r="131" spans="1:8" ht="15">
      <c r="A131" s="12" t="s">
        <v>31</v>
      </c>
      <c r="B131" s="54">
        <v>374.4685</v>
      </c>
      <c r="C131" s="18">
        <v>346.3589</v>
      </c>
      <c r="D131" s="18">
        <v>346.2139</v>
      </c>
      <c r="E131" s="18">
        <v>344.9072</v>
      </c>
      <c r="F131" s="19">
        <v>344.7554</v>
      </c>
      <c r="G131" s="41">
        <f t="shared" si="10"/>
        <v>-0.04401183854670876</v>
      </c>
      <c r="H131" s="41">
        <f t="shared" si="11"/>
        <v>-7.93473950412384</v>
      </c>
    </row>
    <row r="132" spans="1:8" ht="15">
      <c r="A132" s="12" t="s">
        <v>17</v>
      </c>
      <c r="B132" s="52">
        <v>448.6275</v>
      </c>
      <c r="C132" s="23">
        <v>445.7494</v>
      </c>
      <c r="D132" s="23">
        <v>439.0998</v>
      </c>
      <c r="E132" s="23">
        <v>439.0998</v>
      </c>
      <c r="F132" s="24">
        <v>431.9694</v>
      </c>
      <c r="G132" s="41">
        <f t="shared" si="10"/>
        <v>-1.623867740317806</v>
      </c>
      <c r="H132" s="41">
        <f t="shared" si="11"/>
        <v>-3.713125031345598</v>
      </c>
    </row>
    <row r="133" spans="1:8" ht="15">
      <c r="A133" s="12" t="s">
        <v>41</v>
      </c>
      <c r="B133" s="52" t="s">
        <v>21</v>
      </c>
      <c r="C133" s="23">
        <v>390.1889</v>
      </c>
      <c r="D133" s="23">
        <v>387.1262</v>
      </c>
      <c r="E133" s="23">
        <v>389.1566</v>
      </c>
      <c r="F133" s="24">
        <v>386.9261</v>
      </c>
      <c r="G133" s="41">
        <f t="shared" si="10"/>
        <v>-0.5731625777386284</v>
      </c>
      <c r="H133" s="16" t="s">
        <v>15</v>
      </c>
    </row>
    <row r="134" spans="1:8" ht="15">
      <c r="A134" s="12" t="s">
        <v>32</v>
      </c>
      <c r="B134" s="54">
        <v>229.97500000000002</v>
      </c>
      <c r="C134" s="18">
        <v>238.6288</v>
      </c>
      <c r="D134" s="18">
        <v>241.656</v>
      </c>
      <c r="E134" s="18">
        <v>221.8957</v>
      </c>
      <c r="F134" s="19">
        <v>235.8223</v>
      </c>
      <c r="G134" s="41">
        <f t="shared" si="10"/>
        <v>6.27619192260147</v>
      </c>
      <c r="H134" s="41">
        <f t="shared" si="11"/>
        <v>2.542580715295145</v>
      </c>
    </row>
    <row r="135" spans="1:8" ht="15">
      <c r="A135" s="12" t="s">
        <v>26</v>
      </c>
      <c r="B135" s="54">
        <v>350.9287</v>
      </c>
      <c r="C135" s="23">
        <v>346.5009</v>
      </c>
      <c r="D135" s="23">
        <v>350.6476</v>
      </c>
      <c r="E135" s="23">
        <v>346.1228</v>
      </c>
      <c r="F135" s="24">
        <v>344.05</v>
      </c>
      <c r="G135" s="41">
        <f t="shared" si="10"/>
        <v>-0.5988626002100972</v>
      </c>
      <c r="H135" s="41">
        <f t="shared" si="11"/>
        <v>-1.960141760990183</v>
      </c>
    </row>
    <row r="136" spans="1:8" ht="15">
      <c r="A136" s="12" t="s">
        <v>19</v>
      </c>
      <c r="B136" s="54">
        <v>380.1541</v>
      </c>
      <c r="C136" s="23">
        <v>368.1979</v>
      </c>
      <c r="D136" s="23">
        <v>368.4865</v>
      </c>
      <c r="E136" s="23">
        <v>368.4865</v>
      </c>
      <c r="F136" s="24">
        <v>369.5405</v>
      </c>
      <c r="G136" s="41">
        <f t="shared" si="10"/>
        <v>0.28603490222845096</v>
      </c>
      <c r="H136" s="41">
        <f t="shared" si="11"/>
        <v>-2.791920434371221</v>
      </c>
    </row>
    <row r="137" spans="1:8" ht="15">
      <c r="A137" s="12" t="s">
        <v>42</v>
      </c>
      <c r="B137" s="52">
        <v>339.63390000000004</v>
      </c>
      <c r="C137" s="29">
        <v>344.2232</v>
      </c>
      <c r="D137" s="29">
        <v>334.9421</v>
      </c>
      <c r="E137" s="29">
        <v>339.7961</v>
      </c>
      <c r="F137" s="30">
        <v>344.0456</v>
      </c>
      <c r="G137" s="41">
        <f t="shared" si="10"/>
        <v>1.250602935113136</v>
      </c>
      <c r="H137" s="41">
        <f t="shared" si="11"/>
        <v>1.2989574951145784</v>
      </c>
    </row>
    <row r="138" spans="1:8" ht="15">
      <c r="A138" s="12" t="s">
        <v>23</v>
      </c>
      <c r="B138" s="52">
        <v>383.09630000000004</v>
      </c>
      <c r="C138" s="23">
        <v>375.2358</v>
      </c>
      <c r="D138" s="23">
        <v>375.1214</v>
      </c>
      <c r="E138" s="23">
        <v>377.3099</v>
      </c>
      <c r="F138" s="24">
        <v>374.4488</v>
      </c>
      <c r="G138" s="41">
        <f t="shared" si="10"/>
        <v>-0.7582891411012582</v>
      </c>
      <c r="H138" s="41">
        <f t="shared" si="11"/>
        <v>-2.2572653403334897</v>
      </c>
    </row>
    <row r="139" spans="1:8" ht="15">
      <c r="A139" s="12" t="s">
        <v>30</v>
      </c>
      <c r="B139" s="54">
        <v>410.5695</v>
      </c>
      <c r="C139" s="18">
        <v>374.6376</v>
      </c>
      <c r="D139" s="18">
        <v>375.7229</v>
      </c>
      <c r="E139" s="18">
        <v>378.9085</v>
      </c>
      <c r="F139" s="19">
        <v>381.1544</v>
      </c>
      <c r="G139" s="41">
        <f t="shared" si="10"/>
        <v>0.5927288514245674</v>
      </c>
      <c r="H139" s="41">
        <f t="shared" si="11"/>
        <v>-7.164463020268187</v>
      </c>
    </row>
    <row r="140" spans="1:8" ht="15">
      <c r="A140" s="12" t="s">
        <v>43</v>
      </c>
      <c r="B140" s="55">
        <v>369.4336</v>
      </c>
      <c r="C140" s="43">
        <v>352.2731</v>
      </c>
      <c r="D140" s="43">
        <v>354.9917</v>
      </c>
      <c r="E140" s="43">
        <v>354.3215</v>
      </c>
      <c r="F140" s="44">
        <v>346.7208</v>
      </c>
      <c r="G140" s="45">
        <f t="shared" si="10"/>
        <v>-2.1451421943065867</v>
      </c>
      <c r="H140" s="41">
        <f t="shared" si="11"/>
        <v>-6.148006028688243</v>
      </c>
    </row>
    <row r="141" spans="1:8" ht="15">
      <c r="A141" s="69" t="s">
        <v>33</v>
      </c>
      <c r="B141" s="70">
        <v>382.5312</v>
      </c>
      <c r="C141" s="70">
        <v>366.9199</v>
      </c>
      <c r="D141" s="70">
        <v>366.2977</v>
      </c>
      <c r="E141" s="70">
        <v>366.7982</v>
      </c>
      <c r="F141" s="70">
        <v>366.265</v>
      </c>
      <c r="G141" s="71">
        <f t="shared" si="10"/>
        <v>-0.14536603505688106</v>
      </c>
      <c r="H141" s="72">
        <f t="shared" si="11"/>
        <v>-4.252254456629942</v>
      </c>
    </row>
    <row r="142" spans="1:8" ht="15">
      <c r="A142" s="73" t="s">
        <v>47</v>
      </c>
      <c r="B142" s="74">
        <v>339.7273</v>
      </c>
      <c r="C142" s="74">
        <v>327.8973</v>
      </c>
      <c r="D142" s="74">
        <v>327.9815</v>
      </c>
      <c r="E142" s="74">
        <v>328.5594</v>
      </c>
      <c r="F142" s="74">
        <v>329.1147</v>
      </c>
      <c r="G142" s="75">
        <f>F142/E142*100-100</f>
        <v>0.16901053508134112</v>
      </c>
      <c r="H142" s="76">
        <f t="shared" si="11"/>
        <v>-3.123858459417292</v>
      </c>
    </row>
    <row r="143" spans="1:8" ht="15">
      <c r="A143" s="77"/>
      <c r="B143" s="78"/>
      <c r="C143" s="78"/>
      <c r="D143" s="78"/>
      <c r="E143" s="78"/>
      <c r="F143" s="78"/>
      <c r="G143" s="77"/>
      <c r="H143" s="77"/>
    </row>
    <row r="144" spans="3:7" ht="15">
      <c r="C144" s="79"/>
      <c r="D144" s="80"/>
      <c r="E144" s="79"/>
      <c r="F144" s="81"/>
      <c r="G144" s="77"/>
    </row>
    <row r="145" spans="1:7" ht="15">
      <c r="A145" s="82" t="s">
        <v>48</v>
      </c>
      <c r="B145" s="83"/>
      <c r="C145" s="83"/>
      <c r="D145" s="83"/>
      <c r="E145" s="83"/>
      <c r="F145" s="83"/>
      <c r="G145" s="84"/>
    </row>
    <row r="146" ht="15">
      <c r="A146" s="85" t="s">
        <v>49</v>
      </c>
    </row>
    <row r="147" spans="1:6" ht="15">
      <c r="A147" s="85" t="s">
        <v>50</v>
      </c>
      <c r="F147" s="86"/>
    </row>
    <row r="148" spans="1:6" ht="15">
      <c r="A148" s="85" t="s">
        <v>51</v>
      </c>
      <c r="F148" s="77"/>
    </row>
    <row r="149" ht="15">
      <c r="A149" s="87" t="s">
        <v>52</v>
      </c>
    </row>
    <row r="150" spans="1:6" ht="15">
      <c r="A150" s="85" t="s">
        <v>53</v>
      </c>
      <c r="F150" s="88" t="s">
        <v>54</v>
      </c>
    </row>
    <row r="151" ht="15">
      <c r="F151" s="88" t="s">
        <v>55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2019-11-27T13:56:44Z</dcterms:created>
  <dcterms:modified xsi:type="dcterms:W3CDTF">2019-11-27T13:57:24Z</dcterms:modified>
  <cp:category/>
  <cp:version/>
  <cp:contentType/>
  <cp:contentStatus/>
</cp:coreProperties>
</file>