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<sst xmlns="http://schemas.openxmlformats.org/spreadsheetml/2006/main" count="74" uniqueCount="50">
  <si>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</si>
  <si>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</si>
  <si>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</si>
  <si>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</si>
  <si>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</si>
  <si>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</si>
  <si>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</si>
  <si>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</si>
  <si>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</si>
  <si>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</si>
  <si>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</si>
  <si>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</si>
  <si>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</si>
  <si>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</si>
  <si>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</si>
  <si>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</si>
  <si>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</si>
  <si>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</si>
  <si>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</si>
  <si>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</si>
  <si>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</si>
  <si>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Olandija</t>
  </si>
  <si>
    <t>Austrija</t>
  </si>
  <si>
    <t>Portugalija</t>
  </si>
  <si>
    <t>Suomija</t>
  </si>
  <si>
    <t>Švedija</t>
  </si>
  <si>
    <t>Didžioji Britanija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</si>
  <si>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</si>
  <si>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</si>
  <si>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</si>
  <si>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</si>
  <si>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</si>
  <si>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</si>
  <si>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</si>
  <si>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</si>
  <si>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</si>
  <si>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</si>
  <si>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</si>
  <si>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...</t>
  </si>
  <si>
    <t>Parengė R. Patašienė, tel. (8 37) 39 78 04</t>
  </si>
  <si>
    <t>…</t>
  </si>
  <si>
    <t>41 sav.
(10 07–13)</t>
  </si>
  <si>
    <t>42 sav.
(10 14–20)</t>
  </si>
  <si>
    <t>43 sav.
(10 21–27)</t>
  </si>
  <si>
    <t>44 sav. 
(10 29–11 04)</t>
  </si>
  <si>
    <t>44 sav.
(10 28–11 03)</t>
  </si>
  <si>
    <t>135,94</t>
  </si>
  <si>
    <r>
      <t>Kiaulių (E klasės) supirkimo kainos Europos Sąjungos valstybėse 2019 m. 41–44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</si>
  <si>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2019 m. 44 savaitę su 2019 m. 43 savaite</t>
  </si>
  <si>
    <t xml:space="preserve">**lyginant 2019 m. 44 savaitę su 2018 m. 44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</si>
</sst>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2" fontId="23" fillId="0" borderId="18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2" fontId="23" fillId="0" borderId="23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9" fontId="26" fillId="24" borderId="25" xfId="0" applyNumberFormat="1" applyFont="1" applyFill="1" applyBorder="1" applyAlignment="1">
      <alignment horizontal="center" vertical="center"/>
    </xf>
    <xf numFmtId="0" fontId="26" fillId="24" borderId="25" xfId="0" applyNumberFormat="1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180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3"/>
      <c r="B1" s="33"/>
      <c r="C1" s="33"/>
      <c r="D1" s="33"/>
      <c r="E1" s="33"/>
      <c r="F1" s="33"/>
      <c r="G1" s="33"/>
      <c r="H1" s="33"/>
    </row>
    <row r="2" spans="1:8" ht="27" customHeight="1">
      <c r="A2" s="48" t="s">
        <v>47</v>
      </c>
      <c r="B2" s="48"/>
      <c r="C2" s="48"/>
      <c r="D2" s="48"/>
      <c r="E2" s="48"/>
      <c r="F2" s="48"/>
      <c r="G2" s="48"/>
      <c r="H2" s="48"/>
    </row>
    <row r="3" spans="1:8" s="2" customFormat="1" ht="14.25" customHeight="1">
      <c r="A3" s="33"/>
      <c r="B3" s="33"/>
      <c r="C3" s="33"/>
      <c r="D3" s="33"/>
      <c r="E3" s="33"/>
      <c r="F3" s="33"/>
      <c r="G3" s="33"/>
      <c r="H3" s="33"/>
    </row>
    <row r="4" spans="1:10" s="2" customFormat="1" ht="15" customHeight="1">
      <c r="A4" s="41" t="s">
        <v>0</v>
      </c>
      <c r="B4" s="15">
        <v>2018</v>
      </c>
      <c r="C4" s="45">
        <v>2019</v>
      </c>
      <c r="D4" s="46"/>
      <c r="E4" s="46"/>
      <c r="F4" s="47"/>
      <c r="G4" s="43" t="s">
        <v>1</v>
      </c>
      <c r="H4" s="44"/>
      <c r="J4" s="38"/>
    </row>
    <row r="5" spans="1:10" s="2" customFormat="1" ht="23.25" customHeight="1">
      <c r="A5" s="42"/>
      <c r="B5" s="9" t="s">
        <v>44</v>
      </c>
      <c r="C5" s="9" t="s">
        <v>41</v>
      </c>
      <c r="D5" s="9" t="s">
        <v>42</v>
      </c>
      <c r="E5" s="9" t="s">
        <v>43</v>
      </c>
      <c r="F5" s="9" t="s">
        <v>45</v>
      </c>
      <c r="G5" s="12" t="s">
        <v>31</v>
      </c>
      <c r="H5" s="13" t="s">
        <v>32</v>
      </c>
      <c r="J5" s="38"/>
    </row>
    <row r="6" spans="1:10" s="4" customFormat="1" ht="12.75" customHeight="1">
      <c r="A6" s="18" t="s">
        <v>2</v>
      </c>
      <c r="B6" s="19">
        <v>130.69</v>
      </c>
      <c r="C6" s="20">
        <v>173.35</v>
      </c>
      <c r="D6" s="20">
        <v>174.27</v>
      </c>
      <c r="E6" s="20">
        <v>174.07</v>
      </c>
      <c r="F6" s="20">
        <v>174.67</v>
      </c>
      <c r="G6" s="21">
        <f>(F6/E6-1)*100</f>
        <v>0.3446889182512791</v>
      </c>
      <c r="H6" s="22">
        <f>(F6/B6-1)*100</f>
        <v>33.65215395210037</v>
      </c>
      <c r="I6" s="3"/>
      <c r="J6" s="10"/>
    </row>
    <row r="7" spans="1:10" s="4" customFormat="1" ht="12.75" customHeight="1">
      <c r="A7" s="10" t="s">
        <v>3</v>
      </c>
      <c r="B7" s="23">
        <v>130.02</v>
      </c>
      <c r="C7" s="24">
        <v>178.1</v>
      </c>
      <c r="D7" s="24">
        <v>178.55</v>
      </c>
      <c r="E7" s="24">
        <v>178.48</v>
      </c>
      <c r="F7" s="24">
        <v>177.72</v>
      </c>
      <c r="G7" s="25">
        <f aca="true" t="shared" si="0" ref="G7:G33">(F7/E7-1)*100</f>
        <v>-0.42581801882563</v>
      </c>
      <c r="H7" s="26">
        <f aca="true" t="shared" si="1" ref="H7:H33">(F7/B7-1)*100</f>
        <v>36.68666359021688</v>
      </c>
      <c r="I7" s="3"/>
      <c r="J7" s="10"/>
    </row>
    <row r="8" spans="1:10" s="4" customFormat="1" ht="12.75" customHeight="1">
      <c r="A8" s="10" t="s">
        <v>4</v>
      </c>
      <c r="B8" s="23">
        <v>141.71</v>
      </c>
      <c r="C8" s="24">
        <v>178.81</v>
      </c>
      <c r="D8" s="24">
        <v>180.69</v>
      </c>
      <c r="E8" s="24">
        <v>180.63</v>
      </c>
      <c r="F8" s="24">
        <v>180.14</v>
      </c>
      <c r="G8" s="25">
        <f t="shared" si="0"/>
        <v>-0.2712727675358573</v>
      </c>
      <c r="H8" s="26">
        <f t="shared" si="1"/>
        <v>27.11876367228847</v>
      </c>
      <c r="I8" s="3"/>
      <c r="J8" s="10"/>
    </row>
    <row r="9" spans="1:10" s="4" customFormat="1" ht="12.75" customHeight="1">
      <c r="A9" s="10" t="s">
        <v>5</v>
      </c>
      <c r="B9" s="23">
        <v>146.07</v>
      </c>
      <c r="C9" s="24">
        <v>170.65</v>
      </c>
      <c r="D9" s="24">
        <v>170.29</v>
      </c>
      <c r="E9" s="24">
        <v>171.3</v>
      </c>
      <c r="F9" s="24">
        <v>168.83</v>
      </c>
      <c r="G9" s="25">
        <f t="shared" si="0"/>
        <v>-1.4419147694103907</v>
      </c>
      <c r="H9" s="26">
        <f t="shared" si="1"/>
        <v>15.581570479906915</v>
      </c>
      <c r="I9" s="3"/>
      <c r="J9" s="10"/>
    </row>
    <row r="10" spans="1:10" s="4" customFormat="1" ht="12.75" customHeight="1">
      <c r="A10" s="10" t="s">
        <v>6</v>
      </c>
      <c r="B10" s="23">
        <v>143.7</v>
      </c>
      <c r="C10" s="24">
        <v>187.47</v>
      </c>
      <c r="D10" s="24">
        <v>189.19</v>
      </c>
      <c r="E10" s="24">
        <v>188.95</v>
      </c>
      <c r="F10" s="24">
        <v>189.4</v>
      </c>
      <c r="G10" s="25">
        <f t="shared" si="0"/>
        <v>0.23815824292141574</v>
      </c>
      <c r="H10" s="26">
        <f t="shared" si="1"/>
        <v>31.802366040361886</v>
      </c>
      <c r="I10" s="3"/>
      <c r="J10" s="10"/>
    </row>
    <row r="11" spans="1:10" s="4" customFormat="1" ht="12.75" customHeight="1">
      <c r="A11" s="10" t="s">
        <v>7</v>
      </c>
      <c r="B11" s="23">
        <v>151.76</v>
      </c>
      <c r="C11" s="24">
        <v>195.01</v>
      </c>
      <c r="D11" s="24">
        <v>195.02</v>
      </c>
      <c r="E11" s="24">
        <v>194.99</v>
      </c>
      <c r="F11" s="24">
        <v>193.97</v>
      </c>
      <c r="G11" s="25">
        <f t="shared" si="0"/>
        <v>-0.5231037489102031</v>
      </c>
      <c r="H11" s="26">
        <f t="shared" si="1"/>
        <v>27.813653136531368</v>
      </c>
      <c r="I11" s="3"/>
      <c r="J11" s="10"/>
    </row>
    <row r="12" spans="1:10" s="4" customFormat="1" ht="12.75" customHeight="1">
      <c r="A12" s="10" t="s">
        <v>8</v>
      </c>
      <c r="B12" s="23">
        <v>136.31</v>
      </c>
      <c r="C12" s="24">
        <v>179.56</v>
      </c>
      <c r="D12" s="24">
        <v>179.43</v>
      </c>
      <c r="E12" s="24">
        <v>180.55</v>
      </c>
      <c r="F12" s="24">
        <v>180.45</v>
      </c>
      <c r="G12" s="25">
        <f t="shared" si="0"/>
        <v>-0.05538631957907603</v>
      </c>
      <c r="H12" s="26">
        <f t="shared" si="1"/>
        <v>32.382070280977175</v>
      </c>
      <c r="I12" s="3"/>
      <c r="J12" s="10"/>
    </row>
    <row r="13" spans="1:10" s="4" customFormat="1" ht="12.75" customHeight="1">
      <c r="A13" s="10" t="s">
        <v>9</v>
      </c>
      <c r="B13" s="23">
        <v>142.09</v>
      </c>
      <c r="C13" s="24">
        <v>190.82</v>
      </c>
      <c r="D13" s="24">
        <v>192.02</v>
      </c>
      <c r="E13" s="24">
        <v>192.72</v>
      </c>
      <c r="F13" s="24">
        <v>192.42</v>
      </c>
      <c r="G13" s="25">
        <f>(F13/E13-1)*100</f>
        <v>-0.15566625155666314</v>
      </c>
      <c r="H13" s="26">
        <f>(F13/B13-1)*100</f>
        <v>35.42121190794565</v>
      </c>
      <c r="I13" s="3"/>
      <c r="J13" s="10"/>
    </row>
    <row r="14" spans="1:10" s="4" customFormat="1" ht="12.75" customHeight="1">
      <c r="A14" s="10" t="s">
        <v>10</v>
      </c>
      <c r="B14" s="23" t="s">
        <v>33</v>
      </c>
      <c r="C14" s="26" t="s">
        <v>40</v>
      </c>
      <c r="D14" s="26" t="s">
        <v>40</v>
      </c>
      <c r="E14" s="26" t="s">
        <v>38</v>
      </c>
      <c r="F14" s="26" t="s">
        <v>40</v>
      </c>
      <c r="G14" s="25" t="s">
        <v>33</v>
      </c>
      <c r="H14" s="26" t="s">
        <v>33</v>
      </c>
      <c r="I14" s="3"/>
      <c r="J14" s="10"/>
    </row>
    <row r="15" spans="1:10" s="4" customFormat="1" ht="12.75" customHeight="1">
      <c r="A15" s="10" t="s">
        <v>11</v>
      </c>
      <c r="B15" s="23">
        <v>174.65</v>
      </c>
      <c r="C15" s="24">
        <v>203</v>
      </c>
      <c r="D15" s="24">
        <v>203.02</v>
      </c>
      <c r="E15" s="24">
        <v>202.42</v>
      </c>
      <c r="F15" s="24">
        <v>200.23</v>
      </c>
      <c r="G15" s="25">
        <f t="shared" si="0"/>
        <v>-1.0819089022823802</v>
      </c>
      <c r="H15" s="26">
        <f t="shared" si="1"/>
        <v>14.64643572860005</v>
      </c>
      <c r="I15" s="3"/>
      <c r="J15" s="10"/>
    </row>
    <row r="16" spans="1:10" s="4" customFormat="1" ht="12.75" customHeight="1">
      <c r="A16" s="10" t="s">
        <v>12</v>
      </c>
      <c r="B16" s="23">
        <v>103.3</v>
      </c>
      <c r="C16" s="24">
        <v>154.9</v>
      </c>
      <c r="D16" s="24">
        <v>154.7</v>
      </c>
      <c r="E16" s="24">
        <v>154.8</v>
      </c>
      <c r="F16" s="24">
        <v>155.3</v>
      </c>
      <c r="G16" s="25">
        <f t="shared" si="0"/>
        <v>0.322997416020665</v>
      </c>
      <c r="H16" s="26">
        <f t="shared" si="1"/>
        <v>50.338818973862544</v>
      </c>
      <c r="I16" s="3"/>
      <c r="J16" s="10"/>
    </row>
    <row r="17" spans="1:10" s="4" customFormat="1" ht="12.75" customHeight="1">
      <c r="A17" s="10" t="s">
        <v>13</v>
      </c>
      <c r="B17" s="23">
        <v>126.26</v>
      </c>
      <c r="C17" s="26">
        <v>181.03</v>
      </c>
      <c r="D17" s="26">
        <v>183.8</v>
      </c>
      <c r="E17" s="26">
        <v>186.06</v>
      </c>
      <c r="F17" s="26">
        <v>189.54</v>
      </c>
      <c r="G17" s="25">
        <f>(F17/E17-1)*100</f>
        <v>1.8703643985811036</v>
      </c>
      <c r="H17" s="26">
        <f t="shared" si="1"/>
        <v>50.11880247109139</v>
      </c>
      <c r="I17" s="3"/>
      <c r="J17" s="10"/>
    </row>
    <row r="18" spans="1:10" s="4" customFormat="1" ht="12.75" customHeight="1">
      <c r="A18" s="10" t="s">
        <v>14</v>
      </c>
      <c r="B18" s="23">
        <v>140.62</v>
      </c>
      <c r="C18" s="24">
        <v>190.31</v>
      </c>
      <c r="D18" s="24">
        <v>190.35</v>
      </c>
      <c r="E18" s="24">
        <v>190.28</v>
      </c>
      <c r="F18" s="24">
        <v>190.34</v>
      </c>
      <c r="G18" s="25">
        <f t="shared" si="0"/>
        <v>0.03153247845280038</v>
      </c>
      <c r="H18" s="26">
        <f t="shared" si="1"/>
        <v>35.357701607168245</v>
      </c>
      <c r="I18" s="3"/>
      <c r="J18" s="10"/>
    </row>
    <row r="19" spans="1:10" s="4" customFormat="1" ht="12.75" customHeight="1">
      <c r="A19" s="10" t="s">
        <v>15</v>
      </c>
      <c r="B19" s="23" t="s">
        <v>38</v>
      </c>
      <c r="C19" s="26">
        <v>207.26</v>
      </c>
      <c r="D19" s="26">
        <v>208</v>
      </c>
      <c r="E19" s="26">
        <v>208.56</v>
      </c>
      <c r="F19" s="26" t="s">
        <v>40</v>
      </c>
      <c r="G19" s="25" t="s">
        <v>33</v>
      </c>
      <c r="H19" s="26" t="s">
        <v>33</v>
      </c>
      <c r="I19" s="3"/>
      <c r="J19" s="10"/>
    </row>
    <row r="20" spans="1:10" s="4" customFormat="1" ht="12.75" customHeight="1">
      <c r="A20" s="10" t="s">
        <v>16</v>
      </c>
      <c r="B20" s="23">
        <v>130.02</v>
      </c>
      <c r="C20" s="24">
        <v>179.98</v>
      </c>
      <c r="D20" s="24">
        <v>179.15</v>
      </c>
      <c r="E20" s="24">
        <v>178.84</v>
      </c>
      <c r="F20" s="24">
        <v>178.08</v>
      </c>
      <c r="G20" s="25">
        <f t="shared" si="0"/>
        <v>-0.42496085886826185</v>
      </c>
      <c r="H20" s="26">
        <f t="shared" si="1"/>
        <v>36.96354407014306</v>
      </c>
      <c r="I20" s="3"/>
      <c r="J20" s="10"/>
    </row>
    <row r="21" spans="1:10" s="4" customFormat="1" ht="12.75" customHeight="1">
      <c r="A21" s="10" t="s">
        <v>17</v>
      </c>
      <c r="B21" s="23">
        <v>130</v>
      </c>
      <c r="C21" s="24">
        <v>181</v>
      </c>
      <c r="D21" s="24">
        <v>181</v>
      </c>
      <c r="E21" s="24">
        <v>181</v>
      </c>
      <c r="F21" s="24">
        <v>181.1</v>
      </c>
      <c r="G21" s="25">
        <f t="shared" si="0"/>
        <v>0.055248618784520254</v>
      </c>
      <c r="H21" s="26">
        <f t="shared" si="1"/>
        <v>39.30769230769231</v>
      </c>
      <c r="I21" s="3"/>
      <c r="J21" s="10"/>
    </row>
    <row r="22" spans="1:10" s="4" customFormat="1" ht="12.75" customHeight="1">
      <c r="A22" s="10" t="s">
        <v>18</v>
      </c>
      <c r="B22" s="23">
        <v>139.67</v>
      </c>
      <c r="C22" s="26">
        <v>178.4</v>
      </c>
      <c r="D22" s="26">
        <v>178.61</v>
      </c>
      <c r="E22" s="26">
        <v>178.82</v>
      </c>
      <c r="F22" s="26">
        <v>178.76</v>
      </c>
      <c r="G22" s="25">
        <f>(F22/E22-1)*100</f>
        <v>-0.03355329381501404</v>
      </c>
      <c r="H22" s="26">
        <f>(F22/B22-1)*100</f>
        <v>27.987398868762092</v>
      </c>
      <c r="I22" s="3"/>
      <c r="J22" s="10"/>
    </row>
    <row r="23" spans="1:10" s="4" customFormat="1" ht="12.75" customHeight="1">
      <c r="A23" s="10" t="s">
        <v>19</v>
      </c>
      <c r="B23" s="23" t="s">
        <v>33</v>
      </c>
      <c r="C23" s="26" t="s">
        <v>33</v>
      </c>
      <c r="D23" s="26" t="s">
        <v>33</v>
      </c>
      <c r="E23" s="26" t="s">
        <v>33</v>
      </c>
      <c r="F23" s="26" t="s">
        <v>33</v>
      </c>
      <c r="G23" s="25" t="s">
        <v>33</v>
      </c>
      <c r="H23" s="26" t="s">
        <v>33</v>
      </c>
      <c r="I23" s="3"/>
      <c r="J23" s="10"/>
    </row>
    <row r="24" spans="1:10" s="4" customFormat="1" ht="12.75" customHeight="1">
      <c r="A24" s="10" t="s">
        <v>20</v>
      </c>
      <c r="B24" s="23" t="s">
        <v>35</v>
      </c>
      <c r="C24" s="27" t="s">
        <v>35</v>
      </c>
      <c r="D24" s="27" t="s">
        <v>35</v>
      </c>
      <c r="E24" s="27" t="s">
        <v>35</v>
      </c>
      <c r="F24" s="27" t="s">
        <v>35</v>
      </c>
      <c r="G24" s="25" t="s">
        <v>33</v>
      </c>
      <c r="H24" s="26" t="s">
        <v>33</v>
      </c>
      <c r="I24" s="3"/>
      <c r="J24" s="10"/>
    </row>
    <row r="25" spans="1:10" s="4" customFormat="1" ht="12.75" customHeight="1">
      <c r="A25" s="10" t="s">
        <v>21</v>
      </c>
      <c r="B25" s="23">
        <v>121.18</v>
      </c>
      <c r="C25" s="24">
        <v>172.09</v>
      </c>
      <c r="D25" s="24">
        <v>172.57</v>
      </c>
      <c r="E25" s="24">
        <v>171.89</v>
      </c>
      <c r="F25" s="24">
        <v>174.18</v>
      </c>
      <c r="G25" s="25">
        <f>(F25/E25-1)*100</f>
        <v>1.3322473675024815</v>
      </c>
      <c r="H25" s="26">
        <f t="shared" si="1"/>
        <v>43.736590196402034</v>
      </c>
      <c r="I25" s="3"/>
      <c r="J25" s="10"/>
    </row>
    <row r="26" spans="1:10" s="4" customFormat="1" ht="13.5" customHeight="1">
      <c r="A26" s="10" t="s">
        <v>22</v>
      </c>
      <c r="B26" s="23">
        <v>140.73</v>
      </c>
      <c r="C26" s="24">
        <v>188.96</v>
      </c>
      <c r="D26" s="24">
        <v>188.67</v>
      </c>
      <c r="E26" s="24">
        <v>188.45</v>
      </c>
      <c r="F26" s="24">
        <v>188.99</v>
      </c>
      <c r="G26" s="25">
        <f t="shared" si="0"/>
        <v>0.2865481560095695</v>
      </c>
      <c r="H26" s="26">
        <f t="shared" si="1"/>
        <v>34.29261706814468</v>
      </c>
      <c r="I26" s="3"/>
      <c r="J26" s="10"/>
    </row>
    <row r="27" spans="1:10" s="4" customFormat="1" ht="12.75" customHeight="1">
      <c r="A27" s="10" t="s">
        <v>23</v>
      </c>
      <c r="B27" s="23">
        <v>152</v>
      </c>
      <c r="C27" s="24">
        <v>194</v>
      </c>
      <c r="D27" s="24">
        <v>191</v>
      </c>
      <c r="E27" s="24">
        <v>191</v>
      </c>
      <c r="F27" s="24">
        <v>190</v>
      </c>
      <c r="G27" s="25">
        <f t="shared" si="0"/>
        <v>-0.5235602094240788</v>
      </c>
      <c r="H27" s="26">
        <f t="shared" si="1"/>
        <v>25</v>
      </c>
      <c r="I27" s="3"/>
      <c r="J27" s="10"/>
    </row>
    <row r="28" spans="1:10" s="4" customFormat="1" ht="12.75" customHeight="1">
      <c r="A28" s="10" t="s">
        <v>24</v>
      </c>
      <c r="B28" s="23">
        <v>164.21</v>
      </c>
      <c r="C28" s="24">
        <v>166.84</v>
      </c>
      <c r="D28" s="24">
        <v>164.48</v>
      </c>
      <c r="E28" s="24">
        <v>165.37</v>
      </c>
      <c r="F28" s="24">
        <v>165.37</v>
      </c>
      <c r="G28" s="25">
        <f t="shared" si="0"/>
        <v>0</v>
      </c>
      <c r="H28" s="26">
        <f t="shared" si="1"/>
        <v>0.7064125205529459</v>
      </c>
      <c r="I28" s="3"/>
      <c r="J28" s="10"/>
    </row>
    <row r="29" spans="1:10" s="4" customFormat="1" ht="12.75" customHeight="1">
      <c r="A29" s="10" t="s">
        <v>25</v>
      </c>
      <c r="B29" s="23">
        <v>164.27</v>
      </c>
      <c r="C29" s="26">
        <v>166.67</v>
      </c>
      <c r="D29" s="26">
        <v>168.08</v>
      </c>
      <c r="E29" s="26">
        <v>169.23</v>
      </c>
      <c r="F29" s="26">
        <v>170.17</v>
      </c>
      <c r="G29" s="25">
        <f t="shared" si="0"/>
        <v>0.555457070259413</v>
      </c>
      <c r="H29" s="26">
        <f t="shared" si="1"/>
        <v>3.5916478967553234</v>
      </c>
      <c r="I29" s="3"/>
      <c r="J29" s="10"/>
    </row>
    <row r="30" spans="1:10" s="4" customFormat="1" ht="12.75" customHeight="1">
      <c r="A30" s="10" t="s">
        <v>26</v>
      </c>
      <c r="B30" s="23">
        <v>164.68</v>
      </c>
      <c r="C30" s="24">
        <v>174.34</v>
      </c>
      <c r="D30" s="24">
        <v>179.56</v>
      </c>
      <c r="E30" s="24">
        <v>180.84</v>
      </c>
      <c r="F30" s="24">
        <v>181.05</v>
      </c>
      <c r="G30" s="25">
        <f t="shared" si="0"/>
        <v>0.11612475116125065</v>
      </c>
      <c r="H30" s="26">
        <f t="shared" si="1"/>
        <v>9.940490648530487</v>
      </c>
      <c r="I30" s="3"/>
      <c r="J30" s="10"/>
    </row>
    <row r="31" spans="1:10" s="4" customFormat="1" ht="12.75" customHeight="1">
      <c r="A31" s="10" t="s">
        <v>27</v>
      </c>
      <c r="B31" s="23">
        <v>173.58</v>
      </c>
      <c r="C31" s="24" t="s">
        <v>40</v>
      </c>
      <c r="D31" s="24">
        <v>199.98</v>
      </c>
      <c r="E31" s="24" t="s">
        <v>38</v>
      </c>
      <c r="F31" s="24">
        <v>201.97</v>
      </c>
      <c r="G31" s="25" t="s">
        <v>33</v>
      </c>
      <c r="H31" s="26">
        <f t="shared" si="1"/>
        <v>16.355570918308548</v>
      </c>
      <c r="I31" s="3"/>
      <c r="J31" s="10"/>
    </row>
    <row r="32" spans="1:10" s="4" customFormat="1" ht="12.75" customHeight="1">
      <c r="A32" s="10" t="s">
        <v>28</v>
      </c>
      <c r="B32" s="23">
        <v>143.56</v>
      </c>
      <c r="C32" s="24">
        <v>192.13</v>
      </c>
      <c r="D32" s="24">
        <v>192.47</v>
      </c>
      <c r="E32" s="24">
        <v>193.43</v>
      </c>
      <c r="F32" s="24">
        <v>197.24</v>
      </c>
      <c r="G32" s="25">
        <f t="shared" si="0"/>
        <v>1.9697048027710329</v>
      </c>
      <c r="H32" s="26">
        <f t="shared" si="1"/>
        <v>37.392031206464196</v>
      </c>
      <c r="I32" s="3"/>
      <c r="J32" s="10"/>
    </row>
    <row r="33" spans="1:10" s="4" customFormat="1" ht="12.75" customHeight="1">
      <c r="A33" s="28" t="s">
        <v>30</v>
      </c>
      <c r="B33" s="29">
        <v>143.79</v>
      </c>
      <c r="C33" s="30">
        <v>186.78</v>
      </c>
      <c r="D33" s="30">
        <v>185.57</v>
      </c>
      <c r="E33" s="30">
        <v>184.54</v>
      </c>
      <c r="F33" s="30">
        <v>184.91</v>
      </c>
      <c r="G33" s="31">
        <f t="shared" si="0"/>
        <v>0.20049853690256025</v>
      </c>
      <c r="H33" s="32">
        <f t="shared" si="1"/>
        <v>28.597259892899363</v>
      </c>
      <c r="I33" s="3"/>
      <c r="J33" s="10"/>
    </row>
    <row r="34" spans="1:10" s="5" customFormat="1" ht="12.75" customHeight="1">
      <c r="A34" s="14" t="s">
        <v>29</v>
      </c>
      <c r="B34" s="39" t="s">
        <v>46</v>
      </c>
      <c r="C34" s="40">
        <v>182.47</v>
      </c>
      <c r="D34" s="40">
        <v>182.79</v>
      </c>
      <c r="E34" s="40">
        <v>182.96</v>
      </c>
      <c r="F34" s="40">
        <v>183.29</v>
      </c>
      <c r="G34" s="16">
        <f>(F34/E34-1)*100</f>
        <v>0.18036729339745428</v>
      </c>
      <c r="H34" s="17">
        <f>(F34/B34-1)*100</f>
        <v>34.83154332793879</v>
      </c>
      <c r="I34" s="3"/>
      <c r="J34" s="37"/>
    </row>
    <row r="35" spans="1:8" s="2" customFormat="1" ht="12.75" customHeight="1">
      <c r="A35" s="10"/>
      <c r="B35" s="10"/>
      <c r="C35" s="10"/>
      <c r="D35" s="11"/>
      <c r="E35" s="36"/>
      <c r="F35" s="1"/>
      <c r="G35" s="36"/>
      <c r="H35" s="1"/>
    </row>
    <row r="36" spans="1:8" ht="12.75">
      <c r="A36" s="34" t="s">
        <v>48</v>
      </c>
      <c r="B36" s="35"/>
      <c r="C36" s="35"/>
      <c r="D36" s="1"/>
      <c r="E36" s="1"/>
      <c r="F36" s="1"/>
      <c r="G36" s="1"/>
      <c r="H36" s="1"/>
    </row>
    <row r="37" spans="1:8" ht="12.75">
      <c r="A37" s="34" t="s">
        <v>49</v>
      </c>
      <c r="B37" s="35"/>
      <c r="C37" s="35"/>
      <c r="D37" s="2"/>
      <c r="E37" s="1"/>
      <c r="F37" s="1"/>
      <c r="G37" s="1"/>
      <c r="H37" s="1"/>
    </row>
    <row r="38" spans="1:8" ht="12.75">
      <c r="A38" s="34" t="s">
        <v>34</v>
      </c>
      <c r="B38" s="35"/>
      <c r="C38" s="35"/>
      <c r="D38" s="2"/>
      <c r="E38" s="1"/>
      <c r="F38" s="1"/>
      <c r="G38" s="1"/>
      <c r="H38" s="1"/>
    </row>
    <row r="39" spans="1:8" ht="16.5" customHeight="1">
      <c r="A39" s="34" t="s">
        <v>37</v>
      </c>
      <c r="B39" s="35"/>
      <c r="C39" s="35"/>
      <c r="D39" s="2"/>
      <c r="E39" s="1"/>
      <c r="F39" s="1"/>
      <c r="G39" s="1"/>
      <c r="H39" s="1"/>
    </row>
    <row r="40" spans="1:8" ht="16.5" customHeight="1">
      <c r="A40" s="34"/>
      <c r="B40" s="35"/>
      <c r="C40" s="35"/>
      <c r="D40" s="2"/>
      <c r="E40" s="36"/>
      <c r="F40" s="50" t="s">
        <v>36</v>
      </c>
      <c r="G40" s="50"/>
      <c r="H40" s="50"/>
    </row>
    <row r="41" spans="1:9" ht="12.75" customHeight="1">
      <c r="A41" s="2"/>
      <c r="B41" s="2"/>
      <c r="C41" s="2"/>
      <c r="D41" s="2"/>
      <c r="E41" s="49" t="s">
        <v>39</v>
      </c>
      <c r="F41" s="49"/>
      <c r="G41" s="49"/>
      <c r="H41" s="49"/>
      <c r="I41" s="49"/>
    </row>
  </sheetData>
  <sheetProtection/>
  <mergeCells count="6">
    <mergeCell ref="A4:A5"/>
    <mergeCell ref="G4:H4"/>
    <mergeCell ref="C4:F4"/>
    <mergeCell ref="A2:H2"/>
    <mergeCell ref="E41:I41"/>
    <mergeCell ref="F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2019-11-13T14:04:14Z</dcterms:modified>
  <cp:category/>
  <cp:version/>
  <cp:contentType/>
  <cp:contentStatus/>
</cp:coreProperties>
</file>