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<sst xmlns="http://schemas.openxmlformats.org/spreadsheetml/2006/main" count="72" uniqueCount="61">
  <si>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</si>
  <si>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</si>
  <si>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</si>
  <si>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</si>
  <si>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</si>
  <si>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</si>
  <si>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</si>
  <si>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</si>
  <si>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</si>
  <si>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</si>
  <si>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</si>
  <si>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</si>
  <si>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</si>
  <si>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</si>
  <si>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</si>
  <si>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</si>
  <si>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</si>
  <si>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</si>
  <si>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</si>
  <si>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</si>
  <si>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</si>
  <si>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</si>
  <si>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</si>
  <si>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</si>
  <si>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</si>
  <si>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</si>
  <si>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</si>
  <si>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</si>
  <si>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</si>
  <si>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</si>
  <si>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</si>
  <si>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</si>
  <si>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</si>
  <si>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</si>
  <si>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</si>
  <si>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</si>
  <si>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</si>
  <si>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</si>
  <si>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</si>
  <si>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</si>
  <si>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</si>
  <si>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</si>
  <si>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</si>
  <si>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</si>
  <si>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</si>
  <si>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</si>
  <si>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</si>
  <si>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</si>
  <si>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</si>
  <si>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</si>
  <si>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</si>
  <si>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</si>
  <si>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</si>
  <si>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</si>
  <si>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Šaltinis: ŽŪIKVC (LŽŪMPRIS)</t>
  </si>
  <si>
    <t>rugsėjis</t>
  </si>
  <si>
    <t>spalis</t>
  </si>
  <si>
    <t>** lyginant 2019 m. spalio mėn. su 2019 m. rugsėjo mėn.</t>
  </si>
  <si>
    <t>*** lyginant 2019 m. spalio mėn. su 2018 m. spalio mėn.</t>
  </si>
  <si>
    <t>Lietuvos įmonėse pagamintos mėsos ir kai kurių mėsos gaminių gamyba iš nuosavų* žaliavų bei atsargos, t (pagal MS-4 ataskaitą) 
2019 m. rugsėjo-spalio mėn. ir 2018 m. spalio mėn.</t>
  </si>
  <si>
    <t>Parengė J. Vitkienė, tel. (8 37) 39 73 88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</si>
</sst>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99" fontId="4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35" borderId="0" xfId="0" applyFill="1" applyAlignment="1">
      <alignment/>
    </xf>
    <xf numFmtId="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9" fontId="0" fillId="35" borderId="0" xfId="0" applyNumberFormat="1" applyFill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4" fontId="0" fillId="0" borderId="18" xfId="0" applyNumberForma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199" fontId="0" fillId="0" borderId="18" xfId="0" applyNumberFormat="1" applyBorder="1" applyAlignment="1">
      <alignment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4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4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zoomScalePageLayoutView="0" workbookViewId="0" topLeftCell="A1">
      <selection activeCell="A47" sqref="A47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  <col min="14" max="14" width="9.66015625" style="0" bestFit="1" customWidth="1"/>
  </cols>
  <sheetData>
    <row r="1" ht="15" customHeight="1"/>
    <row r="2" spans="1:12" ht="24.75" customHeight="1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0" ht="15" customHeight="1">
      <c r="A3" s="18"/>
      <c r="C3" s="14"/>
      <c r="D3" s="14"/>
      <c r="E3" s="14"/>
      <c r="H3" s="20"/>
      <c r="I3" s="20"/>
      <c r="J3" s="14"/>
    </row>
    <row r="4" spans="1:12" ht="18.75" customHeight="1">
      <c r="A4" s="57" t="s">
        <v>0</v>
      </c>
      <c r="B4" s="59" t="s">
        <v>1</v>
      </c>
      <c r="C4" s="53" t="s">
        <v>13</v>
      </c>
      <c r="D4" s="54"/>
      <c r="E4" s="54"/>
      <c r="F4" s="55"/>
      <c r="G4" s="63"/>
      <c r="H4" s="53" t="s">
        <v>11</v>
      </c>
      <c r="I4" s="54"/>
      <c r="J4" s="54"/>
      <c r="K4" s="55"/>
      <c r="L4" s="56"/>
    </row>
    <row r="5" spans="1:12" ht="16.5" customHeight="1">
      <c r="A5" s="58"/>
      <c r="B5" s="60"/>
      <c r="C5" s="35">
        <v>2018</v>
      </c>
      <c r="D5" s="66">
        <v>2019</v>
      </c>
      <c r="E5" s="67"/>
      <c r="F5" s="61" t="s">
        <v>12</v>
      </c>
      <c r="G5" s="62"/>
      <c r="H5" s="21">
        <v>2018</v>
      </c>
      <c r="I5" s="66">
        <v>2019</v>
      </c>
      <c r="J5" s="68"/>
      <c r="K5" s="64" t="s">
        <v>12</v>
      </c>
      <c r="L5" s="65"/>
    </row>
    <row r="6" spans="1:12" ht="56.25" customHeight="1">
      <c r="A6" s="58"/>
      <c r="B6" s="60"/>
      <c r="C6" s="11" t="s">
        <v>56</v>
      </c>
      <c r="D6" s="11" t="s">
        <v>55</v>
      </c>
      <c r="E6" s="11" t="s">
        <v>56</v>
      </c>
      <c r="F6" s="12" t="s">
        <v>52</v>
      </c>
      <c r="G6" s="10" t="s">
        <v>53</v>
      </c>
      <c r="H6" s="11" t="s">
        <v>56</v>
      </c>
      <c r="I6" s="11" t="s">
        <v>55</v>
      </c>
      <c r="J6" s="11" t="s">
        <v>56</v>
      </c>
      <c r="K6" s="10" t="s">
        <v>52</v>
      </c>
      <c r="L6" s="13" t="s">
        <v>53</v>
      </c>
    </row>
    <row r="7" spans="1:18" ht="42" customHeight="1">
      <c r="A7" s="38" t="s">
        <v>15</v>
      </c>
      <c r="B7" s="9" t="s">
        <v>17</v>
      </c>
      <c r="C7" s="30">
        <v>3682.29847</v>
      </c>
      <c r="D7" s="23">
        <v>3675.13288</v>
      </c>
      <c r="E7" s="23">
        <v>4010.6073199999996</v>
      </c>
      <c r="F7" s="15">
        <f>(E7/D7-1)*100</f>
        <v>9.128226133690154</v>
      </c>
      <c r="G7" s="16">
        <f>(E7/C7-1)*100</f>
        <v>8.915867431028746</v>
      </c>
      <c r="H7" s="30">
        <v>435.75491999999997</v>
      </c>
      <c r="I7" s="27">
        <v>399.294827</v>
      </c>
      <c r="J7" s="31">
        <v>407.684117</v>
      </c>
      <c r="K7" s="17">
        <f aca="true" t="shared" si="0" ref="K7:K26">(J7/I7-1)*100</f>
        <v>2.1010264678435364</v>
      </c>
      <c r="L7" s="39">
        <f aca="true" t="shared" si="1" ref="L7:L26">(J7/H7-1)*100</f>
        <v>-6.4418786137859225</v>
      </c>
      <c r="N7" s="25"/>
      <c r="O7" s="26"/>
      <c r="Q7" s="25"/>
      <c r="R7" s="26"/>
    </row>
    <row r="8" spans="1:18" ht="27" customHeight="1">
      <c r="A8" s="38" t="s">
        <v>16</v>
      </c>
      <c r="B8" s="9" t="s">
        <v>18</v>
      </c>
      <c r="C8" s="30">
        <v>1758.735788</v>
      </c>
      <c r="D8" s="23">
        <v>1867.97485</v>
      </c>
      <c r="E8" s="23">
        <v>1951.3091200000001</v>
      </c>
      <c r="F8" s="15">
        <f aca="true" t="shared" si="2" ref="F8:F26">(E8/D8-1)*100</f>
        <v>4.461209421529411</v>
      </c>
      <c r="G8" s="16">
        <f aca="true" t="shared" si="3" ref="G8:G26">(E8/C8-1)*100</f>
        <v>10.949531664388923</v>
      </c>
      <c r="H8" s="30">
        <v>276.26313799999997</v>
      </c>
      <c r="I8" s="28">
        <v>312.547995</v>
      </c>
      <c r="J8" s="32">
        <v>345.937925</v>
      </c>
      <c r="K8" s="17">
        <f t="shared" si="0"/>
        <v>10.683136841111395</v>
      </c>
      <c r="L8" s="39">
        <f t="shared" si="1"/>
        <v>25.220442909759488</v>
      </c>
      <c r="N8" s="25"/>
      <c r="O8" s="26"/>
      <c r="Q8" s="25"/>
      <c r="R8" s="26"/>
    </row>
    <row r="9" spans="1:18" ht="38.25" customHeight="1">
      <c r="A9" s="38" t="s">
        <v>20</v>
      </c>
      <c r="B9" s="9" t="s">
        <v>19</v>
      </c>
      <c r="C9" s="30">
        <v>314.30690000000004</v>
      </c>
      <c r="D9" s="23">
        <v>311.4425</v>
      </c>
      <c r="E9" s="23">
        <v>391.55434</v>
      </c>
      <c r="F9" s="15">
        <f t="shared" si="2"/>
        <v>25.722834873210964</v>
      </c>
      <c r="G9" s="16">
        <f t="shared" si="3"/>
        <v>24.57707419086248</v>
      </c>
      <c r="H9" s="30">
        <v>245.8365</v>
      </c>
      <c r="I9" s="27">
        <v>426.132752</v>
      </c>
      <c r="J9" s="31">
        <v>635.372982</v>
      </c>
      <c r="K9" s="17">
        <f t="shared" si="0"/>
        <v>49.102123462221</v>
      </c>
      <c r="L9" s="39">
        <f t="shared" si="1"/>
        <v>158.45347700605888</v>
      </c>
      <c r="N9" s="25"/>
      <c r="O9" s="26"/>
      <c r="Q9" s="25"/>
      <c r="R9" s="26"/>
    </row>
    <row r="10" spans="1:18" ht="33" customHeight="1">
      <c r="A10" s="38" t="s">
        <v>6</v>
      </c>
      <c r="B10" s="9" t="s">
        <v>21</v>
      </c>
      <c r="C10" s="30">
        <v>4520.495</v>
      </c>
      <c r="D10" s="23">
        <v>5276.1383</v>
      </c>
      <c r="E10" s="23">
        <v>5373.418299999999</v>
      </c>
      <c r="F10" s="15">
        <f t="shared" si="2"/>
        <v>1.8437727456840802</v>
      </c>
      <c r="G10" s="16">
        <f t="shared" si="3"/>
        <v>18.86791822576952</v>
      </c>
      <c r="H10" s="30">
        <v>641.71808</v>
      </c>
      <c r="I10" s="27">
        <v>722.2960400000001</v>
      </c>
      <c r="J10" s="31">
        <v>720.5247049999999</v>
      </c>
      <c r="K10" s="17">
        <f t="shared" si="0"/>
        <v>-0.24523670377594176</v>
      </c>
      <c r="L10" s="39">
        <f t="shared" si="1"/>
        <v>12.28056797153041</v>
      </c>
      <c r="N10" s="25"/>
      <c r="O10" s="26"/>
      <c r="Q10" s="25"/>
      <c r="R10" s="26"/>
    </row>
    <row r="11" spans="1:18" ht="42" customHeight="1">
      <c r="A11" s="38" t="s">
        <v>7</v>
      </c>
      <c r="B11" s="9" t="s">
        <v>22</v>
      </c>
      <c r="C11" s="30">
        <v>739.475869</v>
      </c>
      <c r="D11" s="23">
        <v>901.047842</v>
      </c>
      <c r="E11" s="23">
        <v>890.76741</v>
      </c>
      <c r="F11" s="15">
        <f t="shared" si="2"/>
        <v>-1.1409418591116216</v>
      </c>
      <c r="G11" s="16">
        <f t="shared" si="3"/>
        <v>20.459293851548253</v>
      </c>
      <c r="H11" s="30">
        <v>269.95714899999996</v>
      </c>
      <c r="I11" s="27">
        <v>314.475403</v>
      </c>
      <c r="J11" s="31">
        <v>281.570753</v>
      </c>
      <c r="K11" s="17">
        <f t="shared" si="0"/>
        <v>-10.463346158745502</v>
      </c>
      <c r="L11" s="39">
        <f t="shared" si="1"/>
        <v>4.3020175768710756</v>
      </c>
      <c r="N11" s="25"/>
      <c r="O11" s="26"/>
      <c r="Q11" s="25"/>
      <c r="R11" s="26"/>
    </row>
    <row r="12" spans="1:18" ht="50.25" customHeight="1">
      <c r="A12" s="38" t="s">
        <v>14</v>
      </c>
      <c r="B12" s="9" t="s">
        <v>23</v>
      </c>
      <c r="C12" s="30">
        <v>3245.07752</v>
      </c>
      <c r="D12" s="23">
        <v>3201.9959879999997</v>
      </c>
      <c r="E12" s="23">
        <v>3383.6222549999998</v>
      </c>
      <c r="F12" s="15">
        <f t="shared" si="2"/>
        <v>5.672282778637894</v>
      </c>
      <c r="G12" s="16">
        <f t="shared" si="3"/>
        <v>4.269381367505831</v>
      </c>
      <c r="H12" s="30">
        <v>805.9273900000001</v>
      </c>
      <c r="I12" s="27">
        <v>952.814247</v>
      </c>
      <c r="J12" s="31">
        <v>931.3368290000001</v>
      </c>
      <c r="K12" s="17">
        <f t="shared" si="0"/>
        <v>-2.254103364598403</v>
      </c>
      <c r="L12" s="39">
        <f t="shared" si="1"/>
        <v>15.560885578041962</v>
      </c>
      <c r="N12" s="25"/>
      <c r="O12" s="26"/>
      <c r="Q12" s="25"/>
      <c r="R12" s="26"/>
    </row>
    <row r="13" spans="1:18" ht="26.25" customHeight="1">
      <c r="A13" s="38" t="s">
        <v>25</v>
      </c>
      <c r="B13" s="9" t="s">
        <v>24</v>
      </c>
      <c r="C13" s="30" t="s">
        <v>50</v>
      </c>
      <c r="D13" s="23" t="s">
        <v>50</v>
      </c>
      <c r="E13" s="23" t="s">
        <v>50</v>
      </c>
      <c r="F13" s="15" t="s">
        <v>50</v>
      </c>
      <c r="G13" s="16" t="s">
        <v>50</v>
      </c>
      <c r="H13" s="30">
        <v>0.5334</v>
      </c>
      <c r="I13" s="27">
        <v>0.2968</v>
      </c>
      <c r="J13" s="31">
        <v>0.80701</v>
      </c>
      <c r="K13" s="17">
        <f t="shared" si="0"/>
        <v>171.90363881401618</v>
      </c>
      <c r="L13" s="39">
        <f t="shared" si="1"/>
        <v>51.29546306711661</v>
      </c>
      <c r="N13" s="25"/>
      <c r="O13" s="26"/>
      <c r="Q13" s="25"/>
      <c r="R13" s="26"/>
    </row>
    <row r="14" spans="1:18" ht="30" customHeight="1">
      <c r="A14" s="40" t="s">
        <v>27</v>
      </c>
      <c r="B14" s="9" t="s">
        <v>26</v>
      </c>
      <c r="C14" s="30">
        <v>44.706</v>
      </c>
      <c r="D14" s="23">
        <v>12.081</v>
      </c>
      <c r="E14" s="23">
        <v>3.86459</v>
      </c>
      <c r="F14" s="15">
        <f>E14/D14*100-100</f>
        <v>-68.01100902243192</v>
      </c>
      <c r="G14" s="16">
        <f t="shared" si="3"/>
        <v>-91.35554511698653</v>
      </c>
      <c r="H14" s="30">
        <v>1.8543</v>
      </c>
      <c r="I14" s="27">
        <v>1.4861199999999999</v>
      </c>
      <c r="J14" s="31">
        <v>1.92901</v>
      </c>
      <c r="K14" s="17">
        <f t="shared" si="0"/>
        <v>29.801765671681956</v>
      </c>
      <c r="L14" s="39">
        <f t="shared" si="1"/>
        <v>4.0290136439626645</v>
      </c>
      <c r="N14" s="25"/>
      <c r="O14" s="26"/>
      <c r="Q14" s="25"/>
      <c r="R14" s="26"/>
    </row>
    <row r="15" spans="1:18" ht="51" customHeight="1">
      <c r="A15" s="40" t="s">
        <v>29</v>
      </c>
      <c r="B15" s="9" t="s">
        <v>28</v>
      </c>
      <c r="C15" s="30">
        <v>346.12253999999996</v>
      </c>
      <c r="D15" s="23">
        <v>400.69408000000004</v>
      </c>
      <c r="E15" s="23">
        <v>319.25392</v>
      </c>
      <c r="F15" s="15">
        <f t="shared" si="2"/>
        <v>-20.32477245483638</v>
      </c>
      <c r="G15" s="16">
        <f t="shared" si="3"/>
        <v>-7.7627478406924855</v>
      </c>
      <c r="H15" s="30">
        <v>732.137629</v>
      </c>
      <c r="I15" s="27">
        <v>794.776764</v>
      </c>
      <c r="J15" s="31">
        <v>963.8460239999999</v>
      </c>
      <c r="K15" s="17">
        <f t="shared" si="0"/>
        <v>21.272546916079694</v>
      </c>
      <c r="L15" s="39">
        <f t="shared" si="1"/>
        <v>31.64820189838924</v>
      </c>
      <c r="N15" s="25"/>
      <c r="O15" s="26"/>
      <c r="Q15" s="25"/>
      <c r="R15" s="26"/>
    </row>
    <row r="16" spans="1:18" ht="40.5" customHeight="1">
      <c r="A16" s="40" t="s">
        <v>2</v>
      </c>
      <c r="B16" s="9" t="s">
        <v>30</v>
      </c>
      <c r="C16" s="30">
        <v>6.69065</v>
      </c>
      <c r="D16" s="23">
        <v>5.495220000000001</v>
      </c>
      <c r="E16" s="23">
        <v>5.86981</v>
      </c>
      <c r="F16" s="15">
        <f t="shared" si="2"/>
        <v>6.816651562630782</v>
      </c>
      <c r="G16" s="16">
        <f t="shared" si="3"/>
        <v>-12.268464200040352</v>
      </c>
      <c r="H16" s="30">
        <v>0.36193000000000003</v>
      </c>
      <c r="I16" s="27">
        <v>0.55344</v>
      </c>
      <c r="J16" s="31">
        <v>0.23</v>
      </c>
      <c r="K16" s="17">
        <f t="shared" si="0"/>
        <v>-58.441746169413136</v>
      </c>
      <c r="L16" s="39">
        <f t="shared" si="1"/>
        <v>-36.45180007183709</v>
      </c>
      <c r="N16" s="25"/>
      <c r="O16" s="26"/>
      <c r="Q16" s="25"/>
      <c r="R16" s="26"/>
    </row>
    <row r="17" spans="1:18" ht="65.25" customHeight="1">
      <c r="A17" s="40" t="s">
        <v>32</v>
      </c>
      <c r="B17" s="9" t="s">
        <v>31</v>
      </c>
      <c r="C17" s="30">
        <v>1119.115169</v>
      </c>
      <c r="D17" s="23">
        <v>1181.677442</v>
      </c>
      <c r="E17" s="23">
        <v>1281.451935</v>
      </c>
      <c r="F17" s="15">
        <f t="shared" si="2"/>
        <v>8.443462611178475</v>
      </c>
      <c r="G17" s="16">
        <f t="shared" si="3"/>
        <v>14.505814101783487</v>
      </c>
      <c r="H17" s="30">
        <v>526.734131</v>
      </c>
      <c r="I17" s="29">
        <v>565.059703</v>
      </c>
      <c r="J17" s="33">
        <v>532.454236</v>
      </c>
      <c r="K17" s="17">
        <f t="shared" si="0"/>
        <v>-5.770269376296322</v>
      </c>
      <c r="L17" s="39">
        <f t="shared" si="1"/>
        <v>1.0859567784492041</v>
      </c>
      <c r="N17" s="25"/>
      <c r="O17" s="26"/>
      <c r="Q17" s="25"/>
      <c r="R17" s="26"/>
    </row>
    <row r="18" spans="1:18" ht="51" customHeight="1">
      <c r="A18" s="40" t="s">
        <v>45</v>
      </c>
      <c r="B18" s="9" t="s">
        <v>33</v>
      </c>
      <c r="C18" s="30">
        <v>488.93138</v>
      </c>
      <c r="D18" s="23">
        <v>227.37829000000002</v>
      </c>
      <c r="E18" s="23">
        <v>270.2504</v>
      </c>
      <c r="F18" s="15">
        <f t="shared" si="2"/>
        <v>18.8549707186205</v>
      </c>
      <c r="G18" s="16">
        <f t="shared" si="3"/>
        <v>-44.72631312803036</v>
      </c>
      <c r="H18" s="30">
        <v>98.322562</v>
      </c>
      <c r="I18" s="27">
        <v>109.263443</v>
      </c>
      <c r="J18" s="31">
        <v>121.35163</v>
      </c>
      <c r="K18" s="17">
        <f t="shared" si="0"/>
        <v>11.063340736937977</v>
      </c>
      <c r="L18" s="39">
        <f t="shared" si="1"/>
        <v>23.421956803770016</v>
      </c>
      <c r="N18" s="25"/>
      <c r="O18" s="26"/>
      <c r="Q18" s="25"/>
      <c r="R18" s="26"/>
    </row>
    <row r="19" spans="1:18" ht="27" customHeight="1">
      <c r="A19" s="40" t="s">
        <v>3</v>
      </c>
      <c r="B19" s="9" t="s">
        <v>34</v>
      </c>
      <c r="C19" s="30">
        <v>2.5813099999999998</v>
      </c>
      <c r="D19" s="23">
        <v>2.5917</v>
      </c>
      <c r="E19" s="23">
        <v>3.965</v>
      </c>
      <c r="F19" s="15">
        <f t="shared" si="2"/>
        <v>52.988386001466225</v>
      </c>
      <c r="G19" s="16">
        <f t="shared" si="3"/>
        <v>53.60417772371393</v>
      </c>
      <c r="H19" s="30">
        <v>1.694506</v>
      </c>
      <c r="I19" s="27">
        <v>6.188386</v>
      </c>
      <c r="J19" s="31">
        <v>7.622566</v>
      </c>
      <c r="K19" s="17">
        <f t="shared" si="0"/>
        <v>23.17534814408797</v>
      </c>
      <c r="L19" s="39">
        <f t="shared" si="1"/>
        <v>349.84001236938667</v>
      </c>
      <c r="N19" s="25"/>
      <c r="O19" s="26"/>
      <c r="Q19" s="25"/>
      <c r="R19" s="26"/>
    </row>
    <row r="20" spans="1:18" ht="46.5" customHeight="1">
      <c r="A20" s="40" t="s">
        <v>4</v>
      </c>
      <c r="B20" s="9" t="s">
        <v>35</v>
      </c>
      <c r="C20" s="30">
        <v>71.422152</v>
      </c>
      <c r="D20" s="23">
        <v>82.13167999999999</v>
      </c>
      <c r="E20" s="23">
        <v>86.242966</v>
      </c>
      <c r="F20" s="15">
        <f t="shared" si="2"/>
        <v>5.0057249529049</v>
      </c>
      <c r="G20" s="16">
        <f t="shared" si="3"/>
        <v>20.751004534279495</v>
      </c>
      <c r="H20" s="30">
        <v>39.701595999999995</v>
      </c>
      <c r="I20" s="27">
        <v>23.149204</v>
      </c>
      <c r="J20" s="31">
        <v>21.011176</v>
      </c>
      <c r="K20" s="17">
        <f t="shared" si="0"/>
        <v>-9.235859686579296</v>
      </c>
      <c r="L20" s="39">
        <f t="shared" si="1"/>
        <v>-47.07725100018648</v>
      </c>
      <c r="N20" s="25"/>
      <c r="O20" s="26"/>
      <c r="Q20" s="25"/>
      <c r="R20" s="26"/>
    </row>
    <row r="21" spans="1:18" ht="32.25" customHeight="1">
      <c r="A21" s="40" t="s">
        <v>8</v>
      </c>
      <c r="B21" s="9" t="s">
        <v>36</v>
      </c>
      <c r="C21" s="30">
        <v>1211.073364</v>
      </c>
      <c r="D21" s="23">
        <v>1470.4349180000002</v>
      </c>
      <c r="E21" s="23">
        <v>1426.063447</v>
      </c>
      <c r="F21" s="15">
        <f t="shared" si="2"/>
        <v>-3.017574627536157</v>
      </c>
      <c r="G21" s="16">
        <f t="shared" si="3"/>
        <v>17.752028026602673</v>
      </c>
      <c r="H21" s="30">
        <v>274.538586</v>
      </c>
      <c r="I21" s="27">
        <v>389.521108</v>
      </c>
      <c r="J21" s="31">
        <v>400.055721</v>
      </c>
      <c r="K21" s="17">
        <f t="shared" si="0"/>
        <v>2.7045037569568553</v>
      </c>
      <c r="L21" s="39">
        <f t="shared" si="1"/>
        <v>45.71930555510328</v>
      </c>
      <c r="N21" s="25"/>
      <c r="O21" s="26"/>
      <c r="Q21" s="25"/>
      <c r="R21" s="26"/>
    </row>
    <row r="22" spans="1:18" ht="27.75" customHeight="1">
      <c r="A22" s="40" t="s">
        <v>5</v>
      </c>
      <c r="B22" s="9" t="s">
        <v>37</v>
      </c>
      <c r="C22" s="30">
        <v>15.9922</v>
      </c>
      <c r="D22" s="23">
        <v>24.4202</v>
      </c>
      <c r="E22" s="23">
        <v>21.171</v>
      </c>
      <c r="F22" s="15">
        <f t="shared" si="2"/>
        <v>-13.305378334329788</v>
      </c>
      <c r="G22" s="16">
        <f t="shared" si="3"/>
        <v>32.38328685234051</v>
      </c>
      <c r="H22" s="30">
        <v>3.242</v>
      </c>
      <c r="I22" s="27">
        <v>3.73</v>
      </c>
      <c r="J22" s="31">
        <v>3.38</v>
      </c>
      <c r="K22" s="17">
        <f t="shared" si="0"/>
        <v>-9.383378016085796</v>
      </c>
      <c r="L22" s="39">
        <f t="shared" si="1"/>
        <v>4.256631708821712</v>
      </c>
      <c r="N22" s="25"/>
      <c r="O22" s="26"/>
      <c r="Q22" s="25"/>
      <c r="R22" s="26"/>
    </row>
    <row r="23" spans="1:18" ht="42" customHeight="1">
      <c r="A23" s="40" t="s">
        <v>39</v>
      </c>
      <c r="B23" s="9" t="s">
        <v>38</v>
      </c>
      <c r="C23" s="30">
        <v>143.91466</v>
      </c>
      <c r="D23" s="23">
        <v>115.453525</v>
      </c>
      <c r="E23" s="23">
        <v>126.123094</v>
      </c>
      <c r="F23" s="15">
        <f t="shared" si="2"/>
        <v>9.241440657615252</v>
      </c>
      <c r="G23" s="16">
        <f t="shared" si="3"/>
        <v>-12.362580712764082</v>
      </c>
      <c r="H23" s="34">
        <v>20.060504</v>
      </c>
      <c r="I23" s="27">
        <v>17.067701</v>
      </c>
      <c r="J23" s="31">
        <v>16.435830999999997</v>
      </c>
      <c r="K23" s="17">
        <f t="shared" si="0"/>
        <v>-3.7021389113859104</v>
      </c>
      <c r="L23" s="39">
        <f t="shared" si="1"/>
        <v>-18.06870355799637</v>
      </c>
      <c r="N23" s="25"/>
      <c r="O23" s="26"/>
      <c r="Q23" s="25"/>
      <c r="R23" s="26"/>
    </row>
    <row r="24" spans="1:18" ht="52.5" customHeight="1">
      <c r="A24" s="40" t="s">
        <v>42</v>
      </c>
      <c r="B24" s="9" t="s">
        <v>41</v>
      </c>
      <c r="C24" s="30">
        <v>4740.593177</v>
      </c>
      <c r="D24" s="23">
        <v>4727.9197189999995</v>
      </c>
      <c r="E24" s="23">
        <v>4936.499042</v>
      </c>
      <c r="F24" s="15">
        <f t="shared" si="2"/>
        <v>4.411651115009141</v>
      </c>
      <c r="G24" s="16">
        <f t="shared" si="3"/>
        <v>4.13251797160068</v>
      </c>
      <c r="H24" s="34">
        <v>893.340768</v>
      </c>
      <c r="I24" s="27">
        <v>987.820041</v>
      </c>
      <c r="J24" s="31">
        <v>985.162826</v>
      </c>
      <c r="K24" s="17">
        <f t="shared" si="0"/>
        <v>-0.2689978831883155</v>
      </c>
      <c r="L24" s="39">
        <f t="shared" si="1"/>
        <v>10.278503040398569</v>
      </c>
      <c r="N24" s="25"/>
      <c r="O24" s="26"/>
      <c r="Q24" s="25"/>
      <c r="R24" s="26"/>
    </row>
    <row r="25" spans="1:18" ht="42" customHeight="1">
      <c r="A25" s="40" t="s">
        <v>46</v>
      </c>
      <c r="B25" s="9" t="s">
        <v>43</v>
      </c>
      <c r="C25" s="34">
        <v>359.82321</v>
      </c>
      <c r="D25" s="23">
        <v>312.09055</v>
      </c>
      <c r="E25" s="23">
        <v>355.029737</v>
      </c>
      <c r="F25" s="15">
        <f t="shared" si="2"/>
        <v>13.758566864648735</v>
      </c>
      <c r="G25" s="16">
        <f t="shared" si="3"/>
        <v>-1.3321744864651763</v>
      </c>
      <c r="H25" s="30">
        <v>60.66622</v>
      </c>
      <c r="I25" s="27">
        <v>55.0358</v>
      </c>
      <c r="J25" s="31">
        <v>64.1219</v>
      </c>
      <c r="K25" s="17">
        <f t="shared" si="0"/>
        <v>16.509435676414252</v>
      </c>
      <c r="L25" s="39">
        <f t="shared" si="1"/>
        <v>5.696217763361533</v>
      </c>
      <c r="N25" s="25"/>
      <c r="O25" s="26"/>
      <c r="Q25" s="25"/>
      <c r="R25" s="26"/>
    </row>
    <row r="26" spans="1:18" ht="29.25" customHeight="1">
      <c r="A26" s="41" t="s">
        <v>48</v>
      </c>
      <c r="B26" s="42" t="s">
        <v>44</v>
      </c>
      <c r="C26" s="43">
        <v>491.469</v>
      </c>
      <c r="D26" s="44">
        <v>580.016</v>
      </c>
      <c r="E26" s="44">
        <v>655.841</v>
      </c>
      <c r="F26" s="45">
        <f t="shared" si="2"/>
        <v>13.072915229924709</v>
      </c>
      <c r="G26" s="46">
        <f t="shared" si="3"/>
        <v>33.44503925985158</v>
      </c>
      <c r="H26" s="43">
        <v>3.168</v>
      </c>
      <c r="I26" s="47">
        <v>4.287</v>
      </c>
      <c r="J26" s="48">
        <v>4.428</v>
      </c>
      <c r="K26" s="49">
        <f t="shared" si="0"/>
        <v>3.2890132960111895</v>
      </c>
      <c r="L26" s="50">
        <f t="shared" si="1"/>
        <v>39.77272727272727</v>
      </c>
      <c r="N26" s="25"/>
      <c r="O26" s="26"/>
      <c r="Q26" s="25"/>
      <c r="R26" s="26"/>
    </row>
    <row r="27" spans="1:12" ht="12.75">
      <c r="A27" s="36"/>
      <c r="B27" s="36"/>
      <c r="C27" s="36"/>
      <c r="D27" s="36"/>
      <c r="E27" s="36"/>
      <c r="F27" s="37"/>
      <c r="G27" s="37"/>
      <c r="H27" s="22"/>
      <c r="I27" s="22"/>
      <c r="J27" s="22"/>
      <c r="K27" s="36"/>
      <c r="L27" s="36"/>
    </row>
    <row r="28" spans="1:9" s="2" customFormat="1" ht="12.75">
      <c r="A28" s="19" t="s">
        <v>51</v>
      </c>
      <c r="B28" s="1"/>
      <c r="C28" s="1"/>
      <c r="D28" s="1"/>
      <c r="E28" s="1"/>
      <c r="F28" s="7"/>
      <c r="G28" s="7"/>
      <c r="H28" s="24"/>
      <c r="I28" s="24"/>
    </row>
    <row r="29" spans="1:9" s="2" customFormat="1" ht="12.75">
      <c r="A29" s="1" t="s">
        <v>57</v>
      </c>
      <c r="B29" s="1"/>
      <c r="C29" s="1"/>
      <c r="D29" s="1"/>
      <c r="E29" s="1"/>
      <c r="F29" s="7"/>
      <c r="G29" s="7"/>
      <c r="H29" s="24"/>
      <c r="I29" s="7"/>
    </row>
    <row r="30" spans="1:9" s="2" customFormat="1" ht="12.75">
      <c r="A30" s="1" t="s">
        <v>58</v>
      </c>
      <c r="B30" s="1"/>
      <c r="C30" s="1"/>
      <c r="D30" s="1"/>
      <c r="E30" s="1"/>
      <c r="F30" s="7"/>
      <c r="G30" s="7"/>
      <c r="H30" s="7"/>
      <c r="I30" s="7"/>
    </row>
    <row r="31" spans="1:9" s="2" customFormat="1" ht="12.75">
      <c r="A31" s="1"/>
      <c r="B31" s="1"/>
      <c r="C31" s="1"/>
      <c r="D31" s="1"/>
      <c r="E31" s="1"/>
      <c r="F31" s="7"/>
      <c r="G31" s="7"/>
      <c r="H31" s="7"/>
      <c r="I31" s="7"/>
    </row>
    <row r="32" spans="1:9" s="2" customFormat="1" ht="15.75">
      <c r="A32" s="3" t="s">
        <v>9</v>
      </c>
      <c r="B32" s="3"/>
      <c r="C32" s="3"/>
      <c r="F32" s="8"/>
      <c r="G32" s="8"/>
      <c r="H32" s="8"/>
      <c r="I32" s="8"/>
    </row>
    <row r="33" spans="1:12" s="2" customFormat="1" ht="28.5" customHeight="1">
      <c r="A33" s="52" t="s">
        <v>10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9" s="2" customFormat="1" ht="15.75">
      <c r="A34" s="4" t="s">
        <v>40</v>
      </c>
      <c r="B34" s="4"/>
      <c r="C34" s="4"/>
      <c r="F34" s="8"/>
      <c r="G34" s="8"/>
      <c r="H34" s="8"/>
      <c r="I34" s="8"/>
    </row>
    <row r="35" spans="1:9" s="2" customFormat="1" ht="15.75">
      <c r="A35" s="5" t="s">
        <v>49</v>
      </c>
      <c r="B35" s="4"/>
      <c r="C35" s="4"/>
      <c r="F35" s="8"/>
      <c r="G35" s="8"/>
      <c r="H35" s="8"/>
      <c r="I35" s="8"/>
    </row>
    <row r="36" spans="1:9" s="2" customFormat="1" ht="15.75">
      <c r="A36" s="5" t="s">
        <v>47</v>
      </c>
      <c r="F36" s="8"/>
      <c r="G36" s="8"/>
      <c r="H36" s="8"/>
      <c r="I36" s="8"/>
    </row>
    <row r="39" ht="12.75">
      <c r="I39" s="1" t="s">
        <v>54</v>
      </c>
    </row>
    <row r="40" ht="12.75">
      <c r="I40" s="6" t="s">
        <v>60</v>
      </c>
    </row>
  </sheetData>
  <sheetProtection/>
  <mergeCells count="10">
    <mergeCell ref="A2:L2"/>
    <mergeCell ref="A33:L33"/>
    <mergeCell ref="H4:L4"/>
    <mergeCell ref="A4:A6"/>
    <mergeCell ref="B4:B6"/>
    <mergeCell ref="F5:G5"/>
    <mergeCell ref="C4:G4"/>
    <mergeCell ref="K5:L5"/>
    <mergeCell ref="D5:E5"/>
    <mergeCell ref="I5:J5"/>
  </mergeCells>
  <printOptions/>
  <pageMargins left="0.75" right="0.75" top="1" bottom="1" header="0.5" footer="0.5"/>
  <pageSetup horizontalDpi="600" verticalDpi="600" orientation="landscape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2019-11-26T13:46:42Z</cp:lastPrinted>
  <dcterms:created xsi:type="dcterms:W3CDTF">2007-04-02T10:57:14Z</dcterms:created>
  <dcterms:modified xsi:type="dcterms:W3CDTF">2019-11-28T09:27:32Z</dcterms:modified>
  <cp:category/>
  <cp:version/>
  <cp:contentType/>
  <cp:contentStatus/>
</cp:coreProperties>
</file>