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19\10\"/>
    </mc:Choice>
  </mc:AlternateContent>
  <bookViews>
    <workbookView xWindow="0" yWindow="0" windowWidth="14385" windowHeight="1330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E23" i="1"/>
  <c r="K21" i="1"/>
  <c r="J21" i="1"/>
  <c r="F21" i="1"/>
  <c r="E21" i="1"/>
  <c r="K20" i="1"/>
  <c r="J20" i="1"/>
  <c r="F20" i="1"/>
  <c r="E20" i="1"/>
  <c r="K19" i="1"/>
  <c r="J19" i="1"/>
  <c r="F19" i="1"/>
  <c r="E19" i="1"/>
  <c r="K18" i="1"/>
  <c r="J18" i="1"/>
  <c r="F18" i="1"/>
  <c r="E18" i="1"/>
  <c r="K17" i="1"/>
  <c r="J17" i="1"/>
  <c r="F17" i="1"/>
  <c r="E17" i="1"/>
  <c r="K14" i="1"/>
  <c r="J14" i="1"/>
  <c r="F14" i="1"/>
  <c r="E14" i="1"/>
  <c r="K13" i="1"/>
  <c r="J13" i="1"/>
  <c r="F13" i="1"/>
  <c r="E13" i="1"/>
  <c r="J12" i="1"/>
  <c r="E12" i="1"/>
  <c r="K11" i="1"/>
  <c r="J11" i="1"/>
  <c r="F11" i="1"/>
  <c r="E11" i="1"/>
  <c r="K9" i="1"/>
  <c r="J9" i="1"/>
  <c r="F9" i="1"/>
  <c r="E9" i="1"/>
  <c r="K8" i="1"/>
  <c r="J8" i="1"/>
  <c r="F8" i="1"/>
  <c r="E8" i="1"/>
  <c r="K7" i="1"/>
  <c r="J7" i="1"/>
  <c r="F7" i="1"/>
  <c r="E7" i="1"/>
</calcChain>
</file>

<file path=xl/sharedStrings.xml><?xml version="1.0" encoding="utf-8"?>
<sst xmlns="http://schemas.openxmlformats.org/spreadsheetml/2006/main" count="97" uniqueCount="32">
  <si>
    <t>Ekologiškų grūdų ir aliejinių augalų sėklų eksportas iš Lietuvos
 2018–2019 m. spalio mėn. pagal GS-2 ataskaitą</t>
  </si>
  <si>
    <t>Kiekis, t</t>
  </si>
  <si>
    <t>Pokytis, %</t>
  </si>
  <si>
    <t>Kaina, EUR/t (be PVM)</t>
  </si>
  <si>
    <t>spalis</t>
  </si>
  <si>
    <t>rugsėjis***</t>
  </si>
  <si>
    <t>mėnesio*</t>
  </si>
  <si>
    <t>metų**</t>
  </si>
  <si>
    <t xml:space="preserve">Kviečiai </t>
  </si>
  <si>
    <t>I klasė</t>
  </si>
  <si>
    <t>II klasė</t>
  </si>
  <si>
    <t>III klasė</t>
  </si>
  <si>
    <t>●</t>
  </si>
  <si>
    <t>-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</si>
  <si>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</si>
  <si>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</si>
  <si>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</si>
  <si>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</si>
  <si>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</si>
  <si>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</si>
  <si>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</si>
  <si>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</si>
  <si>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</si>
  <si>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</si>
  <si>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</si>
  <si>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</si>
  <si>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</si>
  <si>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2019 m. spalio mėn. su rugsėjo mėn.</t>
  </si>
  <si>
    <t>** lyginant 2019 m. spalio mėn. su 2018 m. spalio mėn.</t>
  </si>
  <si>
    <t>*** patikslinti duomenys</t>
  </si>
  <si>
    <t>Šaltinis: ŽŪIKVC (LŽŪMPRIS)</t>
  </si>
  <si>
    <t>Parengė G. Garliauskienė, tel. (8 37) 39 70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</si>
</sst>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3743705557422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14993743705557422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4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4" fontId="5" fillId="4" borderId="24" xfId="0" applyNumberFormat="1" applyFont="1" applyFill="1" applyBorder="1" applyAlignment="1">
      <alignment horizontal="center" vertical="center"/>
    </xf>
    <xf numFmtId="4" fontId="5" fillId="4" borderId="25" xfId="0" applyNumberFormat="1" applyFont="1" applyFill="1" applyBorder="1" applyAlignment="1">
      <alignment horizontal="center" vertical="center"/>
    </xf>
    <xf numFmtId="4" fontId="5" fillId="4" borderId="23" xfId="0" applyNumberFormat="1" applyFont="1" applyFill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4" borderId="14" xfId="0" applyFont="1" applyFill="1" applyBorder="1" applyAlignment="1">
      <alignment horizontal="left" vertical="center"/>
    </xf>
    <xf numFmtId="4" fontId="6" fillId="4" borderId="0" xfId="0" applyNumberFormat="1" applyFont="1" applyFill="1" applyBorder="1" applyAlignment="1">
      <alignment horizontal="center" vertical="center"/>
    </xf>
    <xf numFmtId="4" fontId="6" fillId="4" borderId="15" xfId="0" applyNumberFormat="1" applyFon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4" borderId="30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4" fontId="6" fillId="3" borderId="10" xfId="0" applyNumberFormat="1" applyFont="1" applyFill="1" applyBorder="1" applyAlignment="1">
      <alignment horizontal="right" vertical="center" indent="1"/>
    </xf>
    <xf numFmtId="4" fontId="6" fillId="3" borderId="12" xfId="0" applyNumberFormat="1" applyFont="1" applyFill="1" applyBorder="1" applyAlignment="1">
      <alignment horizontal="right" vertical="center" indent="1"/>
    </xf>
    <xf numFmtId="0" fontId="6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workbookViewId="0">
      <selection activeCell="A4" sqref="A4:A6"/>
    </sheetView>
  </sheetViews>
  <sheetFormatPr defaultRowHeight="12" x14ac:dyDescent="0.2"/>
  <cols>
    <col min="1" max="1" width="8.28515625" style="4" customWidth="1"/>
    <col min="2" max="2" width="8" style="4" customWidth="1"/>
    <col min="3" max="3" width="9.42578125" style="18" customWidth="1"/>
    <col min="4" max="4" width="8.140625" style="18" customWidth="1"/>
    <col min="5" max="6" width="7.140625" style="18" customWidth="1"/>
    <col min="7" max="7" width="8.140625" style="18" customWidth="1"/>
    <col min="8" max="8" width="9.42578125" style="18" customWidth="1"/>
    <col min="9" max="9" width="8.140625" style="18" customWidth="1"/>
    <col min="10" max="11" width="7.140625" style="18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8" customFormat="1" ht="15" customHeight="1" x14ac:dyDescent="0.25">
      <c r="A5" s="8"/>
      <c r="B5" s="12">
        <v>2018</v>
      </c>
      <c r="C5" s="13">
        <v>2019</v>
      </c>
      <c r="D5" s="14"/>
      <c r="E5" s="15"/>
      <c r="F5" s="15"/>
      <c r="G5" s="12">
        <v>2018</v>
      </c>
      <c r="H5" s="13">
        <v>2019</v>
      </c>
      <c r="I5" s="14"/>
      <c r="J5" s="16"/>
      <c r="K5" s="17"/>
    </row>
    <row r="6" spans="1:16" s="18" customFormat="1" ht="15" customHeight="1" x14ac:dyDescent="0.25">
      <c r="A6" s="8"/>
      <c r="B6" s="19" t="s">
        <v>4</v>
      </c>
      <c r="C6" s="20" t="s">
        <v>5</v>
      </c>
      <c r="D6" s="20" t="s">
        <v>4</v>
      </c>
      <c r="E6" s="19" t="s">
        <v>6</v>
      </c>
      <c r="F6" s="19" t="s">
        <v>7</v>
      </c>
      <c r="G6" s="19" t="s">
        <v>4</v>
      </c>
      <c r="H6" s="20" t="s">
        <v>5</v>
      </c>
      <c r="I6" s="20" t="s">
        <v>4</v>
      </c>
      <c r="J6" s="21" t="s">
        <v>6</v>
      </c>
      <c r="K6" s="22" t="s">
        <v>7</v>
      </c>
    </row>
    <row r="7" spans="1:16" s="29" customFormat="1" ht="12.95" customHeight="1" x14ac:dyDescent="0.2">
      <c r="A7" s="23" t="s">
        <v>8</v>
      </c>
      <c r="B7" s="24">
        <v>3385.2869999999998</v>
      </c>
      <c r="C7" s="25">
        <v>5740.2039999999997</v>
      </c>
      <c r="D7" s="26">
        <v>23643.734</v>
      </c>
      <c r="E7" s="24">
        <f>(D7/C7-1)*100</f>
        <v>311.89710330852353</v>
      </c>
      <c r="F7" s="27">
        <f>(D7/B7-1)*100</f>
        <v>598.42627818557185</v>
      </c>
      <c r="G7" s="24">
        <v>334.06900000000002</v>
      </c>
      <c r="H7" s="25">
        <v>246.40899999999999</v>
      </c>
      <c r="I7" s="24">
        <v>284.50400000000002</v>
      </c>
      <c r="J7" s="28">
        <f>(I7/H7-1)*100</f>
        <v>15.460068422825479</v>
      </c>
      <c r="K7" s="24">
        <f>(I7/G7-1)*100</f>
        <v>-14.836755281094627</v>
      </c>
    </row>
    <row r="8" spans="1:16" ht="12.95" customHeight="1" x14ac:dyDescent="0.2">
      <c r="A8" s="30" t="s">
        <v>9</v>
      </c>
      <c r="B8" s="31">
        <v>330.32600000000002</v>
      </c>
      <c r="C8" s="32">
        <v>614.04</v>
      </c>
      <c r="D8" s="33">
        <v>4055.4960000000001</v>
      </c>
      <c r="E8" s="31">
        <f>(D8/C8-1)*100</f>
        <v>560.46120773890959</v>
      </c>
      <c r="F8" s="34">
        <f>(D8/B8-1)*100</f>
        <v>1127.7253379994308</v>
      </c>
      <c r="G8" s="31">
        <v>359.315</v>
      </c>
      <c r="H8" s="32">
        <v>294.714</v>
      </c>
      <c r="I8" s="31">
        <v>293.60500000000002</v>
      </c>
      <c r="J8" s="35">
        <f>(I8/H8-1)*100</f>
        <v>-0.37629702016190869</v>
      </c>
      <c r="K8" s="31">
        <f>(I8/G8-1)*100</f>
        <v>-18.2875749690383</v>
      </c>
    </row>
    <row r="9" spans="1:16" ht="12.95" customHeight="1" x14ac:dyDescent="0.2">
      <c r="A9" s="30" t="s">
        <v>10</v>
      </c>
      <c r="B9" s="36">
        <v>576.60299999999995</v>
      </c>
      <c r="C9" s="32">
        <v>2209.152</v>
      </c>
      <c r="D9" s="33">
        <v>4963.71</v>
      </c>
      <c r="E9" s="31">
        <f>(D9/C9-1)*100</f>
        <v>124.68847775073874</v>
      </c>
      <c r="F9" s="34">
        <f>(D9/B9-1)*100</f>
        <v>760.85400180019883</v>
      </c>
      <c r="G9" s="31">
        <v>362.09800000000001</v>
      </c>
      <c r="H9" s="32">
        <v>212.96899999999999</v>
      </c>
      <c r="I9" s="31">
        <v>283.95499999999998</v>
      </c>
      <c r="J9" s="37">
        <f>(I9/H9-1)*100</f>
        <v>33.331611643009062</v>
      </c>
      <c r="K9" s="31">
        <f>(I9/G9-1)*100</f>
        <v>-21.580621820612112</v>
      </c>
    </row>
    <row r="10" spans="1:16" ht="12.95" customHeight="1" x14ac:dyDescent="0.2">
      <c r="A10" s="30" t="s">
        <v>11</v>
      </c>
      <c r="B10" s="31" t="s">
        <v>12</v>
      </c>
      <c r="C10" s="32" t="s">
        <v>12</v>
      </c>
      <c r="D10" s="33" t="s">
        <v>12</v>
      </c>
      <c r="E10" s="38" t="s">
        <v>13</v>
      </c>
      <c r="F10" s="39" t="s">
        <v>13</v>
      </c>
      <c r="G10" s="31" t="s">
        <v>12</v>
      </c>
      <c r="H10" s="32" t="s">
        <v>12</v>
      </c>
      <c r="I10" s="33" t="s">
        <v>12</v>
      </c>
      <c r="J10" s="37" t="s">
        <v>13</v>
      </c>
      <c r="K10" s="31" t="s">
        <v>13</v>
      </c>
    </row>
    <row r="11" spans="1:16" ht="12.95" customHeight="1" x14ac:dyDescent="0.2">
      <c r="A11" s="30" t="s">
        <v>14</v>
      </c>
      <c r="B11" s="31">
        <v>1809.239</v>
      </c>
      <c r="C11" s="32">
        <v>699.58199999999999</v>
      </c>
      <c r="D11" s="33">
        <v>9058.4650000000001</v>
      </c>
      <c r="E11" s="40">
        <f>(D11/C11-1)*100</f>
        <v>1194.8396328093061</v>
      </c>
      <c r="F11" s="41">
        <f>(D11/B11-1)*100</f>
        <v>400.67818569022666</v>
      </c>
      <c r="G11" s="31">
        <v>325.95100000000002</v>
      </c>
      <c r="H11" s="32">
        <v>285.89400000000001</v>
      </c>
      <c r="I11" s="31">
        <v>243.97800000000001</v>
      </c>
      <c r="J11" s="37">
        <f>(I11/H11-1)*100</f>
        <v>-14.661377993242253</v>
      </c>
      <c r="K11" s="31">
        <f>(I11/G11-1)*100</f>
        <v>-25.148872069728277</v>
      </c>
      <c r="P11" s="42"/>
    </row>
    <row r="12" spans="1:16" ht="12.95" customHeight="1" x14ac:dyDescent="0.2">
      <c r="A12" s="30" t="s">
        <v>15</v>
      </c>
      <c r="B12" s="31" t="s">
        <v>12</v>
      </c>
      <c r="C12" s="32">
        <v>902.36199999999997</v>
      </c>
      <c r="D12" s="33">
        <v>758.77</v>
      </c>
      <c r="E12" s="43">
        <f>(D12/C12-1)*100</f>
        <v>-15.912904133817696</v>
      </c>
      <c r="F12" s="44" t="s">
        <v>13</v>
      </c>
      <c r="G12" s="45" t="s">
        <v>12</v>
      </c>
      <c r="H12" s="46">
        <v>372.25599999999997</v>
      </c>
      <c r="I12" s="45">
        <v>381.94099999999997</v>
      </c>
      <c r="J12" s="43">
        <f>(I12/H12-1)*100</f>
        <v>2.6017042035588522</v>
      </c>
      <c r="K12" s="45" t="s">
        <v>13</v>
      </c>
      <c r="P12" s="42"/>
    </row>
    <row r="13" spans="1:16" s="29" customFormat="1" ht="12.95" customHeight="1" x14ac:dyDescent="0.2">
      <c r="A13" s="47" t="s">
        <v>16</v>
      </c>
      <c r="B13" s="48">
        <v>164.64099999999999</v>
      </c>
      <c r="C13" s="49">
        <v>426.04599999999999</v>
      </c>
      <c r="D13" s="50">
        <v>2498.3809999999999</v>
      </c>
      <c r="E13" s="24">
        <f>(D13/C13-1)*100</f>
        <v>486.41109176004466</v>
      </c>
      <c r="F13" s="27">
        <f>(D13/B13-1)*100</f>
        <v>1417.4719541305021</v>
      </c>
      <c r="G13" s="48">
        <v>351.97899999999998</v>
      </c>
      <c r="H13" s="49">
        <v>255.50299999999999</v>
      </c>
      <c r="I13" s="48">
        <v>201.51</v>
      </c>
      <c r="J13" s="51">
        <f>(I13/H13-1)*100</f>
        <v>-21.132041502448107</v>
      </c>
      <c r="K13" s="24">
        <f>(I13/G13-1)*100</f>
        <v>-42.749425391855766</v>
      </c>
      <c r="P13" s="52"/>
    </row>
    <row r="14" spans="1:16" ht="12.95" customHeight="1" x14ac:dyDescent="0.2">
      <c r="A14" s="53" t="s">
        <v>9</v>
      </c>
      <c r="B14" s="54">
        <v>91.320999999999998</v>
      </c>
      <c r="C14" s="55">
        <v>207.536</v>
      </c>
      <c r="D14" s="56">
        <v>1802.0609999999999</v>
      </c>
      <c r="E14" s="35">
        <f>(D14/C14-1)*100</f>
        <v>768.31248554467652</v>
      </c>
      <c r="F14" s="57">
        <f>(D14/B14-1)*100</f>
        <v>1873.3259600749004</v>
      </c>
      <c r="G14" s="54">
        <v>360.49299999999999</v>
      </c>
      <c r="H14" s="55">
        <v>232.97300000000001</v>
      </c>
      <c r="I14" s="54">
        <v>166.095</v>
      </c>
      <c r="J14" s="35">
        <f>(I14/H14-1)*100</f>
        <v>-28.706330776527757</v>
      </c>
      <c r="K14" s="58">
        <f>(I14/G14-1)*100</f>
        <v>-53.925596336128578</v>
      </c>
    </row>
    <row r="15" spans="1:16" ht="12.95" customHeight="1" x14ac:dyDescent="0.2">
      <c r="A15" s="53" t="s">
        <v>10</v>
      </c>
      <c r="B15" s="54" t="s">
        <v>12</v>
      </c>
      <c r="C15" s="55" t="s">
        <v>12</v>
      </c>
      <c r="D15" s="56" t="s">
        <v>12</v>
      </c>
      <c r="E15" s="43" t="s">
        <v>13</v>
      </c>
      <c r="F15" s="44" t="s">
        <v>13</v>
      </c>
      <c r="G15" s="54" t="s">
        <v>12</v>
      </c>
      <c r="H15" s="55" t="s">
        <v>12</v>
      </c>
      <c r="I15" s="54" t="s">
        <v>12</v>
      </c>
      <c r="J15" s="43" t="s">
        <v>13</v>
      </c>
      <c r="K15" s="45" t="s">
        <v>13</v>
      </c>
    </row>
    <row r="16" spans="1:16" ht="12.95" customHeight="1" x14ac:dyDescent="0.2">
      <c r="A16" s="59" t="s">
        <v>17</v>
      </c>
      <c r="B16" s="60" t="s">
        <v>13</v>
      </c>
      <c r="C16" s="61" t="s">
        <v>12</v>
      </c>
      <c r="D16" s="62" t="s">
        <v>12</v>
      </c>
      <c r="E16" s="35" t="s">
        <v>13</v>
      </c>
      <c r="F16" s="57" t="s">
        <v>13</v>
      </c>
      <c r="G16" s="63" t="s">
        <v>13</v>
      </c>
      <c r="H16" s="61" t="s">
        <v>12</v>
      </c>
      <c r="I16" s="60" t="s">
        <v>12</v>
      </c>
      <c r="J16" s="35" t="s">
        <v>13</v>
      </c>
      <c r="K16" s="58" t="s">
        <v>13</v>
      </c>
    </row>
    <row r="17" spans="1:16" ht="12.95" customHeight="1" x14ac:dyDescent="0.2">
      <c r="A17" s="30" t="s">
        <v>18</v>
      </c>
      <c r="B17" s="31">
        <v>6292.5410000000002</v>
      </c>
      <c r="C17" s="32">
        <v>5317.3860000000004</v>
      </c>
      <c r="D17" s="33">
        <v>4006.1840000000002</v>
      </c>
      <c r="E17" s="37">
        <f>(D17/C17-1)*100</f>
        <v>-24.658770305559919</v>
      </c>
      <c r="F17" s="34">
        <f>(D17/B17-1)*100</f>
        <v>-36.334399728186121</v>
      </c>
      <c r="G17" s="31">
        <v>354.25599999999997</v>
      </c>
      <c r="H17" s="55">
        <v>271.786</v>
      </c>
      <c r="I17" s="31">
        <v>265.14370000000002</v>
      </c>
      <c r="J17" s="37">
        <f>(I17/H17-1)*100</f>
        <v>-2.4439448683890919</v>
      </c>
      <c r="K17" s="31">
        <f>(I17/G17-1)*100</f>
        <v>-25.154775077909754</v>
      </c>
      <c r="P17" s="42"/>
    </row>
    <row r="18" spans="1:16" ht="12.95" customHeight="1" x14ac:dyDescent="0.2">
      <c r="A18" s="30" t="s">
        <v>19</v>
      </c>
      <c r="B18" s="31">
        <v>400.76799999999997</v>
      </c>
      <c r="C18" s="32">
        <v>476.71800000000002</v>
      </c>
      <c r="D18" s="33">
        <v>871.57500000000005</v>
      </c>
      <c r="E18" s="37">
        <f>(D18/C18-1)*100</f>
        <v>82.82821290574303</v>
      </c>
      <c r="F18" s="34">
        <f>(D18/B18-1)*100</f>
        <v>117.47619570424787</v>
      </c>
      <c r="G18" s="31">
        <v>466.55099999999999</v>
      </c>
      <c r="H18" s="32">
        <v>442.68599999999998</v>
      </c>
      <c r="I18" s="31">
        <v>441.34500000000003</v>
      </c>
      <c r="J18" s="37">
        <f>(I18/H18-1)*100</f>
        <v>-0.30292351689458208</v>
      </c>
      <c r="K18" s="31">
        <f>(I18/G18-1)*100</f>
        <v>-5.4026247934309328</v>
      </c>
      <c r="P18" s="42"/>
    </row>
    <row r="19" spans="1:16" ht="12.95" customHeight="1" x14ac:dyDescent="0.2">
      <c r="A19" s="30" t="s">
        <v>20</v>
      </c>
      <c r="B19" s="31">
        <v>249.053</v>
      </c>
      <c r="C19" s="32">
        <v>223.11799999999999</v>
      </c>
      <c r="D19" s="33">
        <v>236.649</v>
      </c>
      <c r="E19" s="37">
        <f>(D19/C19-1)*100</f>
        <v>6.0645039844387405</v>
      </c>
      <c r="F19" s="34">
        <f>(D19/B19-1)*100</f>
        <v>-4.980466005227802</v>
      </c>
      <c r="G19" s="31">
        <v>279.12799999999999</v>
      </c>
      <c r="H19" s="32">
        <v>225.69300000000001</v>
      </c>
      <c r="I19" s="31">
        <v>245.05099999999999</v>
      </c>
      <c r="J19" s="37">
        <f>(I19/H19-1)*100</f>
        <v>8.5771379706060848</v>
      </c>
      <c r="K19" s="31">
        <f>(I19/G19-1)*100</f>
        <v>-12.208377518557789</v>
      </c>
      <c r="P19" s="42"/>
    </row>
    <row r="20" spans="1:16" ht="12.95" customHeight="1" x14ac:dyDescent="0.2">
      <c r="A20" s="64" t="s">
        <v>21</v>
      </c>
      <c r="B20" s="65">
        <v>1159.518</v>
      </c>
      <c r="C20" s="66">
        <v>3155.3510000000001</v>
      </c>
      <c r="D20" s="67">
        <v>717.76800000000003</v>
      </c>
      <c r="E20" s="68">
        <f>(D20/C20-1)*100</f>
        <v>-77.252356393947935</v>
      </c>
      <c r="F20" s="69">
        <f>(D20/B20-1)*100</f>
        <v>-38.097726814072743</v>
      </c>
      <c r="G20" s="65">
        <v>438.35199999999998</v>
      </c>
      <c r="H20" s="66">
        <v>325.14100000000002</v>
      </c>
      <c r="I20" s="65">
        <v>338.32799999999997</v>
      </c>
      <c r="J20" s="68">
        <f>(I20/H20-1)*100</f>
        <v>4.0557788774716164</v>
      </c>
      <c r="K20" s="65">
        <f>(I20/G20-1)*100</f>
        <v>-22.818191772821837</v>
      </c>
      <c r="P20" s="42"/>
    </row>
    <row r="21" spans="1:16" ht="12.95" customHeight="1" x14ac:dyDescent="0.2">
      <c r="A21" s="30" t="s">
        <v>22</v>
      </c>
      <c r="B21" s="31">
        <v>1740.88</v>
      </c>
      <c r="C21" s="32">
        <v>604.88599999999997</v>
      </c>
      <c r="D21" s="33">
        <v>769.27</v>
      </c>
      <c r="E21" s="37">
        <f>(D21/C21-1)*100</f>
        <v>27.176029863478401</v>
      </c>
      <c r="F21" s="34">
        <f>(D21/B21-1)*100</f>
        <v>-55.811428702725067</v>
      </c>
      <c r="G21" s="31">
        <v>418.34800000000001</v>
      </c>
      <c r="H21" s="32">
        <v>377.23</v>
      </c>
      <c r="I21" s="31">
        <v>416.19499999999999</v>
      </c>
      <c r="J21" s="37">
        <f>(I21/H21-1)*100</f>
        <v>10.329242106937397</v>
      </c>
      <c r="K21" s="31">
        <f>(I21/G21-1)*100</f>
        <v>-0.51464331131020336</v>
      </c>
      <c r="P21" s="42"/>
    </row>
    <row r="22" spans="1:16" ht="12.95" customHeight="1" x14ac:dyDescent="0.2">
      <c r="A22" s="30" t="s">
        <v>23</v>
      </c>
      <c r="B22" s="31" t="s">
        <v>12</v>
      </c>
      <c r="C22" s="32" t="s">
        <v>13</v>
      </c>
      <c r="D22" s="33" t="s">
        <v>12</v>
      </c>
      <c r="E22" s="31" t="s">
        <v>13</v>
      </c>
      <c r="F22" s="34" t="s">
        <v>13</v>
      </c>
      <c r="G22" s="31" t="s">
        <v>12</v>
      </c>
      <c r="H22" s="32" t="s">
        <v>13</v>
      </c>
      <c r="I22" s="31" t="s">
        <v>12</v>
      </c>
      <c r="J22" s="37" t="s">
        <v>13</v>
      </c>
      <c r="K22" s="31" t="s">
        <v>13</v>
      </c>
      <c r="P22" s="42"/>
    </row>
    <row r="23" spans="1:16" ht="12.95" customHeight="1" x14ac:dyDescent="0.2">
      <c r="A23" s="64" t="s">
        <v>24</v>
      </c>
      <c r="B23" s="65" t="s">
        <v>12</v>
      </c>
      <c r="C23" s="66">
        <v>1421.85</v>
      </c>
      <c r="D23" s="67">
        <v>503.27699999999999</v>
      </c>
      <c r="E23" s="65">
        <f>(D23/C23-1)*100</f>
        <v>-64.604072159510494</v>
      </c>
      <c r="F23" s="69" t="s">
        <v>13</v>
      </c>
      <c r="G23" s="65" t="s">
        <v>12</v>
      </c>
      <c r="H23" s="66">
        <v>876.14</v>
      </c>
      <c r="I23" s="65">
        <v>850.84799999999996</v>
      </c>
      <c r="J23" s="68">
        <f>(I23/H23-1)*100</f>
        <v>-2.8867532586116407</v>
      </c>
      <c r="K23" s="65" t="s">
        <v>13</v>
      </c>
      <c r="P23" s="42"/>
    </row>
    <row r="24" spans="1:16" ht="12.95" customHeight="1" x14ac:dyDescent="0.2">
      <c r="A24" s="30" t="s">
        <v>25</v>
      </c>
      <c r="B24" s="31" t="s">
        <v>13</v>
      </c>
      <c r="C24" s="32" t="s">
        <v>12</v>
      </c>
      <c r="D24" s="33" t="s">
        <v>13</v>
      </c>
      <c r="E24" s="31" t="s">
        <v>13</v>
      </c>
      <c r="F24" s="34" t="s">
        <v>13</v>
      </c>
      <c r="G24" s="31" t="s">
        <v>13</v>
      </c>
      <c r="H24" s="32" t="s">
        <v>12</v>
      </c>
      <c r="I24" s="31" t="s">
        <v>13</v>
      </c>
      <c r="J24" s="37" t="s">
        <v>13</v>
      </c>
      <c r="K24" s="31" t="s">
        <v>13</v>
      </c>
      <c r="P24" s="42"/>
    </row>
    <row r="25" spans="1:16" ht="1.5" customHeight="1" x14ac:dyDescent="0.2">
      <c r="A25" s="70"/>
      <c r="B25" s="70"/>
      <c r="C25" s="71"/>
      <c r="D25" s="71"/>
      <c r="E25" s="72"/>
      <c r="F25" s="73"/>
      <c r="G25" s="71"/>
      <c r="H25" s="71"/>
      <c r="I25" s="71"/>
      <c r="J25" s="71"/>
      <c r="K25" s="71"/>
    </row>
    <row r="26" spans="1:16" ht="12.95" customHeight="1" x14ac:dyDescent="0.2"/>
    <row r="27" spans="1:16" s="77" customFormat="1" ht="12.95" customHeight="1" x14ac:dyDescent="0.2">
      <c r="A27" s="74" t="s">
        <v>26</v>
      </c>
      <c r="B27" s="74"/>
      <c r="C27" s="75"/>
      <c r="D27" s="75"/>
      <c r="E27" s="75"/>
      <c r="F27" s="75"/>
      <c r="G27" s="75"/>
      <c r="H27" s="75"/>
      <c r="I27" s="76"/>
      <c r="J27" s="76"/>
      <c r="K27" s="76"/>
    </row>
    <row r="28" spans="1:16" s="77" customFormat="1" ht="12.95" customHeight="1" x14ac:dyDescent="0.2">
      <c r="A28" s="78" t="s">
        <v>27</v>
      </c>
      <c r="B28" s="78"/>
      <c r="C28" s="76"/>
      <c r="D28" s="76"/>
      <c r="E28" s="76"/>
      <c r="F28" s="76"/>
      <c r="G28" s="76"/>
      <c r="H28" s="76"/>
      <c r="I28" s="76"/>
      <c r="J28" s="76"/>
      <c r="K28" s="76"/>
    </row>
    <row r="29" spans="1:16" s="77" customFormat="1" ht="12.95" customHeight="1" x14ac:dyDescent="0.2">
      <c r="A29" s="74" t="s">
        <v>28</v>
      </c>
      <c r="B29" s="74"/>
      <c r="C29" s="75"/>
      <c r="D29" s="75"/>
      <c r="E29" s="75"/>
      <c r="F29" s="75"/>
      <c r="G29" s="75"/>
      <c r="H29" s="75"/>
      <c r="I29" s="76"/>
      <c r="J29" s="76"/>
      <c r="K29" s="76"/>
    </row>
    <row r="30" spans="1:16" s="77" customFormat="1" ht="12.95" customHeight="1" x14ac:dyDescent="0.2">
      <c r="A30" s="77" t="s">
        <v>29</v>
      </c>
      <c r="C30" s="79"/>
      <c r="D30" s="79"/>
      <c r="E30" s="79"/>
      <c r="F30" s="79"/>
      <c r="G30" s="79"/>
      <c r="H30" s="79"/>
      <c r="I30" s="79"/>
      <c r="J30" s="79"/>
      <c r="K30" s="79"/>
    </row>
    <row r="31" spans="1:16" s="77" customFormat="1" ht="12.95" customHeight="1" x14ac:dyDescent="0.2">
      <c r="C31" s="79"/>
      <c r="D31" s="79"/>
      <c r="E31" s="79"/>
      <c r="F31" s="79"/>
      <c r="G31" s="79"/>
      <c r="H31" s="80"/>
      <c r="I31" s="80"/>
      <c r="J31" s="80"/>
      <c r="K31" s="80" t="s">
        <v>30</v>
      </c>
    </row>
    <row r="32" spans="1:16" s="77" customFormat="1" ht="12.95" customHeight="1" x14ac:dyDescent="0.2">
      <c r="C32" s="79"/>
      <c r="D32" s="79"/>
      <c r="E32" s="79"/>
      <c r="F32" s="79"/>
      <c r="G32" s="79"/>
      <c r="H32" s="80"/>
      <c r="I32" s="80"/>
      <c r="J32" s="80"/>
      <c r="K32" s="80" t="s">
        <v>31</v>
      </c>
    </row>
    <row r="33" spans="3:11" s="77" customFormat="1" ht="12" customHeight="1" x14ac:dyDescent="0.2">
      <c r="C33" s="79"/>
      <c r="D33" s="79"/>
      <c r="E33" s="79"/>
      <c r="F33" s="79"/>
      <c r="G33" s="79"/>
      <c r="H33" s="79"/>
      <c r="I33" s="79"/>
      <c r="J33" s="79"/>
      <c r="K33" s="79"/>
    </row>
  </sheetData>
  <mergeCells count="10">
    <mergeCell ref="A27:H27"/>
    <mergeCell ref="A29:H29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2019-11-21T10:59:09Z</dcterms:created>
  <dcterms:modified xsi:type="dcterms:W3CDTF">2019-11-21T11:04:53Z</dcterms:modified>
</cp:coreProperties>
</file>