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85" activeTab="0"/>
  </bookViews>
  <sheets>
    <sheet name="47" sheetId="1" r:id="rId1"/>
  </sheets>
  <definedNames/>
  <calcPr fullCalcOnLoad="1"/>
</workbook>
</file>

<file path=xl/sharedStrings.xml><?xml version="1.0" encoding="utf-8"?>
<sst xmlns="http://schemas.openxmlformats.org/spreadsheetml/2006/main" count="307" uniqueCount="54">
  <si>
    <t>Galvijų supirkimo kainos* Europos Sąjungos valstybėse 2019 m. 44–47 sav., EUR/100 kg skerdenų (be PVM)</t>
  </si>
  <si>
    <t>Valstybė</t>
  </si>
  <si>
    <t>Pokytis %</t>
  </si>
  <si>
    <t>47 sav. 
(11 19–25)</t>
  </si>
  <si>
    <t>44 sav. 
(10 28–11 03)</t>
  </si>
  <si>
    <t>45 sav. 
(11 04–10)</t>
  </si>
  <si>
    <t>46 sav. 
(11 11–17)</t>
  </si>
  <si>
    <t>47 sav. 
(11 18–24)</t>
  </si>
  <si>
    <t>savaitės**</t>
  </si>
  <si>
    <t>metų***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</si>
  <si>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</si>
  <si>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</si>
  <si>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</si>
  <si>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</si>
  <si>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</si>
  <si>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</si>
  <si>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</si>
  <si>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</si>
  <si>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</si>
  <si>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</si>
  <si>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</si>
  <si>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●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</si>
  <si>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</si>
  <si>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</si>
  <si>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</si>
  <si>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</si>
  <si>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</si>
  <si>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</si>
  <si>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</si>
  <si>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</si>
  <si>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Didžioji Britanija</t>
  </si>
  <si>
    <t>Airija</t>
  </si>
  <si>
    <t>Olandija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</si>
  <si>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</si>
  <si>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</si>
  <si>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</si>
  <si>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</si>
  <si>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</si>
  <si>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</si>
  <si>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</si>
  <si>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</si>
  <si>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</si>
  <si>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</si>
  <si>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</si>
  <si>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</si>
  <si>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</si>
  <si>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</si>
  <si>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</si>
  <si>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</si>
  <si>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** lyginant 2019 m. 47 savaitę su 2019 m. 46 savaite</t>
  </si>
  <si>
    <t>***lyginant 2019 m. 47 savaitę su 2018 m. 47 savaite</t>
  </si>
  <si>
    <t>● - konfidencialūs duomenys</t>
  </si>
  <si>
    <t xml:space="preserve">               Šaltinis: EK,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</si>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</sst>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7"/>
      <color indexed="8"/>
      <name val="Arial"/>
      <family val="2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6499925851822"/>
      </top>
      <bottom style="medium">
        <color theme="0" tint="-0.1496800035238266"/>
      </bottom>
    </border>
    <border>
      <left style="thin">
        <color theme="0" tint="-0.149959996342659"/>
      </left>
      <right style="thin">
        <color theme="0" tint="-0.14981000125408173"/>
      </right>
      <top style="medium">
        <color theme="0" tint="-0.149680003523826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56000447273254"/>
      </right>
      <top style="medium">
        <color theme="0" tint="-0.1496800035238266"/>
      </top>
      <bottom>
        <color indexed="63"/>
      </bottom>
    </border>
    <border>
      <left style="thin">
        <color theme="0" tint="-0.149959996342659"/>
      </left>
      <right style="thin">
        <color theme="0" tint="-0.1498100012540817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56000447273254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81000125408173"/>
      </right>
      <top>
        <color indexed="63"/>
      </top>
      <bottom style="thin">
        <color theme="0" tint="-0.1498100012540817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61999654769897"/>
      </bottom>
    </border>
    <border>
      <left>
        <color indexed="63"/>
      </left>
      <right style="thin">
        <color theme="0" tint="-0.14956000447273254"/>
      </right>
      <top>
        <color indexed="63"/>
      </top>
      <bottom style="thin">
        <color theme="0" tint="-0.14961999654769897"/>
      </bottom>
    </border>
    <border>
      <left>
        <color indexed="63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81000125408173"/>
      </top>
      <bottom style="thin">
        <color theme="0" tint="-0.14983999729156494"/>
      </bottom>
    </border>
    <border>
      <left style="thin">
        <color theme="0"/>
      </left>
      <right>
        <color indexed="63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149959996342659"/>
      </left>
      <right style="thin">
        <color theme="0" tint="-0.14981000125408173"/>
      </right>
      <top>
        <color indexed="63"/>
      </top>
      <bottom style="thin">
        <color theme="0" tint="-0.1498399972915649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 tint="-0.14956000447273254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3999729156494"/>
      </top>
      <bottom style="thin">
        <color theme="0" tint="-0.14983999729156494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>
        <color indexed="63"/>
      </bottom>
    </border>
    <border>
      <left style="thin">
        <color theme="0" tint="-0.1496499925851822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 style="thin">
        <color theme="0"/>
      </right>
      <top style="thin">
        <color theme="0" tint="-0.14970999956130981"/>
      </top>
      <bottom>
        <color indexed="63"/>
      </bottom>
    </border>
    <border>
      <left>
        <color indexed="63"/>
      </left>
      <right style="thin">
        <color theme="0" tint="-0.1496499925851822"/>
      </right>
      <top style="medium">
        <color theme="0" tint="-0.1496800035238266"/>
      </top>
      <bottom>
        <color indexed="63"/>
      </bottom>
    </border>
    <border>
      <left>
        <color indexed="63"/>
      </left>
      <right style="thin">
        <color theme="0" tint="-0.14964999258518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6499925851822"/>
      </right>
      <top>
        <color indexed="63"/>
      </top>
      <bottom style="thin">
        <color theme="0" tint="-0.14970999956130981"/>
      </bottom>
    </border>
    <border>
      <left>
        <color indexed="63"/>
      </left>
      <right>
        <color indexed="63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7399955987930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1497399955987930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18" fillId="0" borderId="0">
      <alignment/>
      <protection/>
    </xf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19" fillId="0" borderId="0" xfId="47" applyFont="1" applyFill="1">
      <alignment/>
      <protection/>
    </xf>
    <xf numFmtId="0" fontId="20" fillId="33" borderId="10" xfId="48" applyFont="1" applyFill="1" applyBorder="1" applyAlignment="1">
      <alignment horizontal="center" vertical="center" wrapText="1"/>
      <protection/>
    </xf>
    <xf numFmtId="0" fontId="20" fillId="33" borderId="11" xfId="48" applyFont="1" applyFill="1" applyBorder="1" applyAlignment="1">
      <alignment horizontal="center" vertical="center" wrapText="1" shrinkToFit="1"/>
      <protection/>
    </xf>
    <xf numFmtId="0" fontId="20" fillId="33" borderId="12" xfId="48" applyFont="1" applyFill="1" applyBorder="1" applyAlignment="1">
      <alignment horizontal="center" vertical="center" wrapText="1" shrinkToFit="1"/>
      <protection/>
    </xf>
    <xf numFmtId="0" fontId="20" fillId="33" borderId="10" xfId="48" applyFont="1" applyFill="1" applyBorder="1" applyAlignment="1">
      <alignment horizontal="center" vertical="center" wrapText="1" shrinkToFit="1"/>
      <protection/>
    </xf>
    <xf numFmtId="0" fontId="20" fillId="33" borderId="11" xfId="48" applyFont="1" applyFill="1" applyBorder="1" applyAlignment="1">
      <alignment horizontal="center"/>
      <protection/>
    </xf>
    <xf numFmtId="0" fontId="20" fillId="33" borderId="13" xfId="48" applyFont="1" applyFill="1" applyBorder="1" applyAlignment="1">
      <alignment horizontal="center"/>
      <protection/>
    </xf>
    <xf numFmtId="0" fontId="20" fillId="33" borderId="14" xfId="48" applyFont="1" applyFill="1" applyBorder="1" applyAlignment="1">
      <alignment horizontal="center" vertical="center" wrapText="1"/>
      <protection/>
    </xf>
    <xf numFmtId="2" fontId="20" fillId="33" borderId="15" xfId="48" applyNumberFormat="1" applyFont="1" applyFill="1" applyBorder="1" applyAlignment="1">
      <alignment horizontal="center" vertical="center" wrapText="1"/>
      <protection/>
    </xf>
    <xf numFmtId="0" fontId="20" fillId="33" borderId="16" xfId="48" applyFont="1" applyFill="1" applyBorder="1" applyAlignment="1">
      <alignment horizontal="center" vertical="center" wrapText="1"/>
      <protection/>
    </xf>
    <xf numFmtId="0" fontId="50" fillId="34" borderId="17" xfId="0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4" fontId="52" fillId="0" borderId="18" xfId="0" applyNumberFormat="1" applyFont="1" applyFill="1" applyBorder="1" applyAlignment="1" quotePrefix="1">
      <alignment horizontal="right" vertical="center" indent="1"/>
    </xf>
    <xf numFmtId="4" fontId="52" fillId="0" borderId="19" xfId="0" applyNumberFormat="1" applyFont="1" applyFill="1" applyBorder="1" applyAlignment="1" quotePrefix="1">
      <alignment horizontal="right" vertical="center" indent="1"/>
    </xf>
    <xf numFmtId="4" fontId="52" fillId="0" borderId="20" xfId="0" applyNumberFormat="1" applyFont="1" applyFill="1" applyBorder="1" applyAlignment="1" quotePrefix="1">
      <alignment horizontal="right" vertical="center" indent="1"/>
    </xf>
    <xf numFmtId="2" fontId="52" fillId="0" borderId="0" xfId="0" applyNumberFormat="1" applyFont="1" applyFill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4" fontId="52" fillId="0" borderId="21" xfId="0" applyNumberFormat="1" applyFont="1" applyFill="1" applyBorder="1" applyAlignment="1">
      <alignment horizontal="right" vertical="center" indent="1"/>
    </xf>
    <xf numFmtId="4" fontId="52" fillId="0" borderId="0" xfId="0" applyNumberFormat="1" applyFont="1" applyFill="1" applyBorder="1" applyAlignment="1">
      <alignment horizontal="right" vertical="center" indent="1"/>
    </xf>
    <xf numFmtId="4" fontId="52" fillId="0" borderId="22" xfId="0" applyNumberFormat="1" applyFont="1" applyFill="1" applyBorder="1" applyAlignment="1">
      <alignment horizontal="right" vertical="center" indent="1"/>
    </xf>
    <xf numFmtId="4" fontId="52" fillId="0" borderId="21" xfId="0" applyNumberFormat="1" applyFont="1" applyFill="1" applyBorder="1" applyAlignment="1" quotePrefix="1">
      <alignment horizontal="right" vertical="center" indent="1"/>
    </xf>
    <xf numFmtId="2" fontId="52" fillId="0" borderId="0" xfId="0" applyNumberFormat="1" applyFont="1" applyBorder="1" applyAlignment="1" quotePrefix="1">
      <alignment horizontal="right" vertical="center" indent="1"/>
    </xf>
    <xf numFmtId="2" fontId="52" fillId="0" borderId="22" xfId="0" applyNumberFormat="1" applyFont="1" applyBorder="1" applyAlignment="1" quotePrefix="1">
      <alignment horizontal="right" vertical="center" indent="1"/>
    </xf>
    <xf numFmtId="4" fontId="52" fillId="0" borderId="0" xfId="0" applyNumberFormat="1" applyFont="1" applyFill="1" applyBorder="1" applyAlignment="1" quotePrefix="1">
      <alignment horizontal="right" vertical="center" indent="1"/>
    </xf>
    <xf numFmtId="4" fontId="52" fillId="0" borderId="22" xfId="0" applyNumberFormat="1" applyFont="1" applyFill="1" applyBorder="1" applyAlignment="1" quotePrefix="1">
      <alignment horizontal="right" vertical="center" indent="1"/>
    </xf>
    <xf numFmtId="164" fontId="52" fillId="0" borderId="21" xfId="0" applyNumberFormat="1" applyFont="1" applyFill="1" applyBorder="1" applyAlignment="1" applyProtection="1" quotePrefix="1">
      <alignment horizontal="right" vertical="center" indent="1"/>
      <protection locked="0"/>
    </xf>
    <xf numFmtId="4" fontId="52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2" fillId="0" borderId="22" xfId="0" applyNumberFormat="1" applyFont="1" applyFill="1" applyBorder="1" applyAlignment="1" applyProtection="1" quotePrefix="1">
      <alignment horizontal="right" vertical="center" indent="1"/>
      <protection locked="0"/>
    </xf>
    <xf numFmtId="4" fontId="24" fillId="0" borderId="21" xfId="0" applyNumberFormat="1" applyFont="1" applyFill="1" applyBorder="1" applyAlignment="1" quotePrefix="1">
      <alignment horizontal="right" vertical="center" indent="1"/>
    </xf>
    <xf numFmtId="4" fontId="52" fillId="0" borderId="0" xfId="0" applyNumberFormat="1" applyFont="1" applyFill="1" applyBorder="1" applyAlignment="1" quotePrefix="1">
      <alignment horizontal="right" vertical="center" wrapText="1" indent="1"/>
    </xf>
    <xf numFmtId="4" fontId="52" fillId="0" borderId="22" xfId="0" applyNumberFormat="1" applyFont="1" applyFill="1" applyBorder="1" applyAlignment="1" quotePrefix="1">
      <alignment horizontal="right" vertical="center" wrapText="1" indent="1"/>
    </xf>
    <xf numFmtId="0" fontId="20" fillId="0" borderId="0" xfId="0" applyFont="1" applyFill="1" applyBorder="1" applyAlignment="1">
      <alignment/>
    </xf>
    <xf numFmtId="4" fontId="52" fillId="0" borderId="23" xfId="0" applyNumberFormat="1" applyFont="1" applyFill="1" applyBorder="1" applyAlignment="1" quotePrefix="1">
      <alignment horizontal="right" vertical="center" indent="1"/>
    </xf>
    <xf numFmtId="4" fontId="52" fillId="0" borderId="24" xfId="0" applyNumberFormat="1" applyFont="1" applyFill="1" applyBorder="1" applyAlignment="1" quotePrefix="1">
      <alignment horizontal="right" vertical="center" indent="1"/>
    </xf>
    <xf numFmtId="4" fontId="52" fillId="0" borderId="25" xfId="0" applyNumberFormat="1" applyFont="1" applyFill="1" applyBorder="1" applyAlignment="1" quotePrefix="1">
      <alignment horizontal="right" vertical="center" indent="1"/>
    </xf>
    <xf numFmtId="0" fontId="50" fillId="33" borderId="26" xfId="0" applyFont="1" applyFill="1" applyBorder="1" applyAlignment="1">
      <alignment/>
    </xf>
    <xf numFmtId="4" fontId="53" fillId="33" borderId="27" xfId="0" applyNumberFormat="1" applyFont="1" applyFill="1" applyBorder="1" applyAlignment="1">
      <alignment horizontal="right" vertical="center" indent="1"/>
    </xf>
    <xf numFmtId="4" fontId="53" fillId="33" borderId="28" xfId="0" applyNumberFormat="1" applyFont="1" applyFill="1" applyBorder="1" applyAlignment="1">
      <alignment horizontal="right" vertical="center" indent="1"/>
    </xf>
    <xf numFmtId="2" fontId="53" fillId="33" borderId="29" xfId="0" applyNumberFormat="1" applyFont="1" applyFill="1" applyBorder="1" applyAlignment="1" quotePrefix="1">
      <alignment horizontal="right" vertical="center" indent="1"/>
    </xf>
    <xf numFmtId="2" fontId="53" fillId="33" borderId="26" xfId="0" applyNumberFormat="1" applyFont="1" applyFill="1" applyBorder="1" applyAlignment="1" quotePrefix="1">
      <alignment horizontal="right" vertical="center" indent="1"/>
    </xf>
    <xf numFmtId="0" fontId="50" fillId="0" borderId="17" xfId="0" applyFont="1" applyFill="1" applyBorder="1" applyAlignment="1">
      <alignment horizontal="center"/>
    </xf>
    <xf numFmtId="2" fontId="52" fillId="0" borderId="0" xfId="0" applyNumberFormat="1" applyFont="1" applyFill="1" applyBorder="1" applyAlignment="1">
      <alignment horizontal="right" vertical="center" indent="1"/>
    </xf>
    <xf numFmtId="4" fontId="52" fillId="0" borderId="30" xfId="0" applyNumberFormat="1" applyFont="1" applyFill="1" applyBorder="1" applyAlignment="1" quotePrefix="1">
      <alignment horizontal="right" vertical="center" indent="1"/>
    </xf>
    <xf numFmtId="4" fontId="52" fillId="0" borderId="31" xfId="0" applyNumberFormat="1" applyFont="1" applyFill="1" applyBorder="1" applyAlignment="1" quotePrefix="1">
      <alignment horizontal="right" vertical="center" indent="1"/>
    </xf>
    <xf numFmtId="4" fontId="52" fillId="0" borderId="32" xfId="0" applyNumberFormat="1" applyFont="1" applyFill="1" applyBorder="1" applyAlignment="1" quotePrefix="1">
      <alignment horizontal="right" vertical="center" indent="1"/>
    </xf>
    <xf numFmtId="2" fontId="52" fillId="0" borderId="31" xfId="0" applyNumberFormat="1" applyFont="1" applyFill="1" applyBorder="1" applyAlignment="1">
      <alignment horizontal="right" vertical="center" indent="1"/>
    </xf>
    <xf numFmtId="0" fontId="50" fillId="33" borderId="33" xfId="0" applyFont="1" applyFill="1" applyBorder="1" applyAlignment="1">
      <alignment/>
    </xf>
    <xf numFmtId="4" fontId="53" fillId="33" borderId="34" xfId="0" applyNumberFormat="1" applyFont="1" applyFill="1" applyBorder="1" applyAlignment="1">
      <alignment horizontal="right" vertical="center" indent="1"/>
    </xf>
    <xf numFmtId="4" fontId="53" fillId="33" borderId="35" xfId="0" applyNumberFormat="1" applyFont="1" applyFill="1" applyBorder="1" applyAlignment="1">
      <alignment horizontal="right" vertical="center" indent="1"/>
    </xf>
    <xf numFmtId="2" fontId="53" fillId="33" borderId="35" xfId="0" applyNumberFormat="1" applyFont="1" applyFill="1" applyBorder="1" applyAlignment="1">
      <alignment horizontal="right" vertical="center" indent="1"/>
    </xf>
    <xf numFmtId="2" fontId="53" fillId="33" borderId="33" xfId="0" applyNumberFormat="1" applyFont="1" applyFill="1" applyBorder="1" applyAlignment="1">
      <alignment horizontal="right" vertical="center" indent="1"/>
    </xf>
    <xf numFmtId="4" fontId="52" fillId="0" borderId="36" xfId="0" applyNumberFormat="1" applyFont="1" applyFill="1" applyBorder="1" applyAlignment="1" quotePrefix="1">
      <alignment horizontal="right" vertical="center" indent="1"/>
    </xf>
    <xf numFmtId="4" fontId="52" fillId="0" borderId="37" xfId="0" applyNumberFormat="1" applyFont="1" applyFill="1" applyBorder="1" applyAlignment="1" quotePrefix="1">
      <alignment horizontal="right" vertical="center" indent="1"/>
    </xf>
    <xf numFmtId="4" fontId="52" fillId="0" borderId="37" xfId="0" applyNumberFormat="1" applyFont="1" applyFill="1" applyBorder="1" applyAlignment="1" quotePrefix="1">
      <alignment horizontal="right" vertical="center" wrapText="1" indent="1"/>
    </xf>
    <xf numFmtId="4" fontId="52" fillId="0" borderId="37" xfId="0" applyNumberFormat="1" applyFont="1" applyFill="1" applyBorder="1" applyAlignment="1">
      <alignment horizontal="right" vertical="center" indent="1"/>
    </xf>
    <xf numFmtId="4" fontId="52" fillId="0" borderId="38" xfId="0" applyNumberFormat="1" applyFont="1" applyFill="1" applyBorder="1" applyAlignment="1" quotePrefix="1">
      <alignment horizontal="right" vertical="center" indent="1"/>
    </xf>
    <xf numFmtId="2" fontId="52" fillId="0" borderId="31" xfId="0" applyNumberFormat="1" applyFont="1" applyFill="1" applyBorder="1" applyAlignment="1" quotePrefix="1">
      <alignment horizontal="right" vertical="center" indent="1"/>
    </xf>
    <xf numFmtId="4" fontId="52" fillId="0" borderId="36" xfId="0" applyNumberFormat="1" applyFont="1" applyFill="1" applyBorder="1" applyAlignment="1" quotePrefix="1">
      <alignment horizontal="right" vertical="center" wrapText="1" indent="1"/>
    </xf>
    <xf numFmtId="4" fontId="54" fillId="0" borderId="37" xfId="0" applyNumberFormat="1" applyFont="1" applyFill="1" applyBorder="1" applyAlignment="1">
      <alignment horizontal="right" vertical="center" indent="1"/>
    </xf>
    <xf numFmtId="4" fontId="54" fillId="0" borderId="0" xfId="0" applyNumberFormat="1" applyFont="1" applyFill="1" applyBorder="1" applyAlignment="1" quotePrefix="1">
      <alignment horizontal="right" vertical="center" indent="1"/>
    </xf>
    <xf numFmtId="4" fontId="54" fillId="0" borderId="22" xfId="0" applyNumberFormat="1" applyFont="1" applyFill="1" applyBorder="1" applyAlignment="1" quotePrefix="1">
      <alignment horizontal="right" vertical="center" indent="1"/>
    </xf>
    <xf numFmtId="4" fontId="54" fillId="0" borderId="0" xfId="0" applyNumberFormat="1" applyFont="1" applyFill="1" applyBorder="1" applyAlignment="1">
      <alignment horizontal="right" vertical="center" indent="1"/>
    </xf>
    <xf numFmtId="4" fontId="54" fillId="0" borderId="22" xfId="0" applyNumberFormat="1" applyFont="1" applyFill="1" applyBorder="1" applyAlignment="1">
      <alignment horizontal="right" vertical="center" indent="1"/>
    </xf>
    <xf numFmtId="4" fontId="54" fillId="0" borderId="37" xfId="0" applyNumberFormat="1" applyFont="1" applyFill="1" applyBorder="1" applyAlignment="1" quotePrefix="1">
      <alignment horizontal="right" vertical="center" indent="1"/>
    </xf>
    <xf numFmtId="4" fontId="54" fillId="0" borderId="38" xfId="0" applyNumberFormat="1" applyFont="1" applyFill="1" applyBorder="1" applyAlignment="1" quotePrefix="1">
      <alignment horizontal="right" vertical="center" indent="1"/>
    </xf>
    <xf numFmtId="4" fontId="54" fillId="0" borderId="31" xfId="0" applyNumberFormat="1" applyFont="1" applyFill="1" applyBorder="1" applyAlignment="1" quotePrefix="1">
      <alignment horizontal="right" vertical="center" indent="1"/>
    </xf>
    <xf numFmtId="4" fontId="54" fillId="0" borderId="32" xfId="0" applyNumberFormat="1" applyFont="1" applyFill="1" applyBorder="1" applyAlignment="1" quotePrefix="1">
      <alignment horizontal="right" vertical="center" indent="1"/>
    </xf>
    <xf numFmtId="4" fontId="55" fillId="33" borderId="35" xfId="0" applyNumberFormat="1" applyFont="1" applyFill="1" applyBorder="1" applyAlignment="1">
      <alignment horizontal="right" vertical="center" indent="1"/>
    </xf>
    <xf numFmtId="2" fontId="53" fillId="33" borderId="39" xfId="0" applyNumberFormat="1" applyFont="1" applyFill="1" applyBorder="1" applyAlignment="1">
      <alignment horizontal="right" vertical="center" indent="1"/>
    </xf>
    <xf numFmtId="4" fontId="52" fillId="0" borderId="40" xfId="0" applyNumberFormat="1" applyFont="1" applyFill="1" applyBorder="1" applyAlignment="1" quotePrefix="1">
      <alignment horizontal="right" vertical="center" indent="1"/>
    </xf>
    <xf numFmtId="4" fontId="52" fillId="0" borderId="41" xfId="0" applyNumberFormat="1" applyFont="1" applyFill="1" applyBorder="1" applyAlignment="1" quotePrefix="1">
      <alignment horizontal="right" vertical="center" indent="1"/>
    </xf>
    <xf numFmtId="4" fontId="52" fillId="0" borderId="41" xfId="0" applyNumberFormat="1" applyFont="1" applyFill="1" applyBorder="1" applyAlignment="1" quotePrefix="1">
      <alignment horizontal="right" vertical="center" wrapText="1" indent="1"/>
    </xf>
    <xf numFmtId="4" fontId="52" fillId="0" borderId="41" xfId="0" applyNumberFormat="1" applyFont="1" applyFill="1" applyBorder="1" applyAlignment="1">
      <alignment horizontal="right" vertical="center" indent="1"/>
    </xf>
    <xf numFmtId="4" fontId="52" fillId="0" borderId="42" xfId="0" applyNumberFormat="1" applyFont="1" applyFill="1" applyBorder="1" applyAlignment="1" quotePrefix="1">
      <alignment horizontal="right" vertical="center" indent="1"/>
    </xf>
    <xf numFmtId="0" fontId="50" fillId="33" borderId="43" xfId="0" applyFont="1" applyFill="1" applyBorder="1" applyAlignment="1">
      <alignment/>
    </xf>
    <xf numFmtId="4" fontId="53" fillId="33" borderId="44" xfId="0" applyNumberFormat="1" applyFont="1" applyFill="1" applyBorder="1" applyAlignment="1">
      <alignment horizontal="right" vertical="center" indent="1"/>
    </xf>
    <xf numFmtId="2" fontId="53" fillId="33" borderId="44" xfId="0" applyNumberFormat="1" applyFont="1" applyFill="1" applyBorder="1" applyAlignment="1">
      <alignment horizontal="right" vertical="center" indent="1"/>
    </xf>
    <xf numFmtId="2" fontId="53" fillId="33" borderId="43" xfId="0" applyNumberFormat="1" applyFont="1" applyFill="1" applyBorder="1" applyAlignment="1">
      <alignment horizontal="right" vertical="center" indent="1"/>
    </xf>
    <xf numFmtId="0" fontId="50" fillId="35" borderId="45" xfId="0" applyFont="1" applyFill="1" applyBorder="1" applyAlignment="1">
      <alignment/>
    </xf>
    <xf numFmtId="4" fontId="53" fillId="35" borderId="46" xfId="0" applyNumberFormat="1" applyFont="1" applyFill="1" applyBorder="1" applyAlignment="1">
      <alignment horizontal="right" vertical="center" indent="1"/>
    </xf>
    <xf numFmtId="2" fontId="53" fillId="35" borderId="46" xfId="0" applyNumberFormat="1" applyFont="1" applyFill="1" applyBorder="1" applyAlignment="1">
      <alignment horizontal="right" vertical="center" indent="1"/>
    </xf>
    <xf numFmtId="2" fontId="53" fillId="35" borderId="45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65" fontId="56" fillId="0" borderId="0" xfId="0" applyNumberFormat="1" applyFont="1" applyFill="1" applyBorder="1" applyAlignment="1" applyProtection="1">
      <alignment horizontal="center" vertical="center"/>
      <protection locked="0"/>
    </xf>
    <xf numFmtId="2" fontId="57" fillId="0" borderId="0" xfId="40" applyNumberFormat="1" applyFont="1" applyFill="1" applyBorder="1" applyAlignment="1" applyProtection="1">
      <alignment horizontal="center" vertical="center"/>
      <protection locked="0"/>
    </xf>
    <xf numFmtId="165" fontId="57" fillId="0" borderId="0" xfId="4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20" fillId="0" borderId="0" xfId="47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8" fillId="0" borderId="0" xfId="0" applyFont="1" applyAlignment="1">
      <alignment/>
    </xf>
    <xf numFmtId="2" fontId="31" fillId="0" borderId="0" xfId="0" applyNumberFormat="1" applyFont="1" applyFill="1" applyAlignment="1">
      <alignment horizontal="left" vertical="center"/>
    </xf>
    <xf numFmtId="165" fontId="59" fillId="0" borderId="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>
      <alignment horizontal="left"/>
    </xf>
    <xf numFmtId="0" fontId="33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3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Normal 5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0" customWidth="1"/>
    <col min="2" max="2" width="11.8515625" style="0" customWidth="1"/>
    <col min="3" max="5" width="10.8515625" style="0" customWidth="1"/>
    <col min="6" max="6" width="11.00390625" style="0" customWidth="1"/>
  </cols>
  <sheetData>
    <row r="2" ht="15">
      <c r="A2" s="1" t="s">
        <v>0</v>
      </c>
    </row>
    <row r="5" spans="1:8" ht="15">
      <c r="A5" s="2" t="s">
        <v>1</v>
      </c>
      <c r="B5" s="3">
        <v>2018</v>
      </c>
      <c r="C5" s="4">
        <v>2019</v>
      </c>
      <c r="D5" s="4"/>
      <c r="E5" s="4"/>
      <c r="F5" s="5"/>
      <c r="G5" s="6" t="s">
        <v>2</v>
      </c>
      <c r="H5" s="7"/>
    </row>
    <row r="6" spans="1:8" ht="24">
      <c r="A6" s="8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10" t="s">
        <v>9</v>
      </c>
    </row>
    <row r="7" spans="1:8" ht="15.75" thickBot="1">
      <c r="A7" s="11" t="s">
        <v>10</v>
      </c>
      <c r="B7" s="11"/>
      <c r="C7" s="11"/>
      <c r="D7" s="11"/>
      <c r="E7" s="11"/>
      <c r="F7" s="11"/>
      <c r="G7" s="11"/>
      <c r="H7" s="11"/>
    </row>
    <row r="8" spans="1:10" ht="15">
      <c r="A8" s="12" t="s">
        <v>11</v>
      </c>
      <c r="B8" s="13">
        <v>181.14</v>
      </c>
      <c r="C8" s="14">
        <v>173.8091</v>
      </c>
      <c r="D8" s="14">
        <v>184.17</v>
      </c>
      <c r="E8" s="14">
        <v>190.6359</v>
      </c>
      <c r="F8" s="15">
        <v>192.4469</v>
      </c>
      <c r="G8" s="16">
        <f aca="true" t="shared" si="0" ref="G8:G15">F8/E8*100-100</f>
        <v>0.9499784668050495</v>
      </c>
      <c r="H8" s="16">
        <f aca="true" t="shared" si="1" ref="H8:H13">F8/B8*100-100</f>
        <v>6.242077950756325</v>
      </c>
      <c r="J8" s="17"/>
    </row>
    <row r="9" spans="1:10" ht="15">
      <c r="A9" s="12" t="s">
        <v>12</v>
      </c>
      <c r="B9" s="18">
        <v>272.5783</v>
      </c>
      <c r="C9" s="19">
        <v>256.7555</v>
      </c>
      <c r="D9" s="19">
        <v>266.1106</v>
      </c>
      <c r="E9" s="19">
        <v>256.9433</v>
      </c>
      <c r="F9" s="20">
        <v>266.5692</v>
      </c>
      <c r="G9" s="16">
        <f t="shared" si="0"/>
        <v>3.746312902496385</v>
      </c>
      <c r="H9" s="16">
        <f t="shared" si="1"/>
        <v>-2.204540860369292</v>
      </c>
      <c r="J9" s="17"/>
    </row>
    <row r="10" spans="1:10" ht="15">
      <c r="A10" s="12" t="s">
        <v>13</v>
      </c>
      <c r="B10" s="18">
        <v>344.6144</v>
      </c>
      <c r="C10" s="19">
        <v>343.7972</v>
      </c>
      <c r="D10" s="19">
        <v>342.7762</v>
      </c>
      <c r="E10" s="19">
        <v>342.4903</v>
      </c>
      <c r="F10" s="20">
        <v>342.2874</v>
      </c>
      <c r="G10" s="16">
        <f t="shared" si="0"/>
        <v>-0.0592425537307264</v>
      </c>
      <c r="H10" s="16">
        <f t="shared" si="1"/>
        <v>-0.6752474649927507</v>
      </c>
      <c r="J10" s="17"/>
    </row>
    <row r="11" spans="1:10" ht="15">
      <c r="A11" s="12" t="s">
        <v>14</v>
      </c>
      <c r="B11" s="21">
        <v>239.32</v>
      </c>
      <c r="C11" s="22" t="s">
        <v>15</v>
      </c>
      <c r="D11" s="22" t="s">
        <v>15</v>
      </c>
      <c r="E11" s="22" t="s">
        <v>15</v>
      </c>
      <c r="F11" s="23" t="s">
        <v>15</v>
      </c>
      <c r="G11" s="16" t="s">
        <v>15</v>
      </c>
      <c r="H11" s="16" t="s">
        <v>15</v>
      </c>
      <c r="J11" s="17"/>
    </row>
    <row r="12" spans="1:10" ht="15">
      <c r="A12" s="12" t="s">
        <v>16</v>
      </c>
      <c r="B12" s="21">
        <v>456.06</v>
      </c>
      <c r="C12" s="24">
        <v>390.74</v>
      </c>
      <c r="D12" s="24">
        <v>390.74</v>
      </c>
      <c r="E12" s="24">
        <v>390.74</v>
      </c>
      <c r="F12" s="25">
        <v>390.74</v>
      </c>
      <c r="G12" s="16">
        <f t="shared" si="0"/>
        <v>0</v>
      </c>
      <c r="H12" s="16">
        <f t="shared" si="1"/>
        <v>-14.322676840766562</v>
      </c>
      <c r="J12" s="17"/>
    </row>
    <row r="13" spans="1:10" ht="15">
      <c r="A13" s="12" t="s">
        <v>17</v>
      </c>
      <c r="B13" s="26">
        <v>465.122</v>
      </c>
      <c r="C13" s="27">
        <v>461.2352</v>
      </c>
      <c r="D13" s="27">
        <v>461.2352</v>
      </c>
      <c r="E13" s="27">
        <v>472.0128</v>
      </c>
      <c r="F13" s="28">
        <v>446.4741</v>
      </c>
      <c r="G13" s="16">
        <f t="shared" si="0"/>
        <v>-5.410594797429226</v>
      </c>
      <c r="H13" s="16">
        <f t="shared" si="1"/>
        <v>-4.00924918623501</v>
      </c>
      <c r="J13" s="17"/>
    </row>
    <row r="14" spans="1:10" ht="15">
      <c r="A14" s="12" t="s">
        <v>18</v>
      </c>
      <c r="B14" s="21" t="s">
        <v>15</v>
      </c>
      <c r="C14" s="27">
        <v>356.54</v>
      </c>
      <c r="D14" s="27">
        <v>356.54</v>
      </c>
      <c r="E14" s="27">
        <v>356.54</v>
      </c>
      <c r="F14" s="28">
        <v>356.54</v>
      </c>
      <c r="G14" s="16">
        <f t="shared" si="0"/>
        <v>0</v>
      </c>
      <c r="H14" s="16" t="s">
        <v>15</v>
      </c>
      <c r="J14" s="17"/>
    </row>
    <row r="15" spans="1:10" ht="15">
      <c r="A15" s="12" t="s">
        <v>19</v>
      </c>
      <c r="B15" s="18">
        <v>353.58820000000003</v>
      </c>
      <c r="C15" s="24">
        <v>350.0646</v>
      </c>
      <c r="D15" s="24">
        <v>350.0646</v>
      </c>
      <c r="E15" s="24">
        <v>355.7265</v>
      </c>
      <c r="F15" s="25">
        <v>352.9976</v>
      </c>
      <c r="G15" s="16">
        <f t="shared" si="0"/>
        <v>-0.7671343012117404</v>
      </c>
      <c r="H15" s="16">
        <f>F15/B15*100-100</f>
        <v>-0.16703046085815743</v>
      </c>
      <c r="J15" s="17"/>
    </row>
    <row r="16" spans="1:10" ht="15">
      <c r="A16" s="12" t="s">
        <v>20</v>
      </c>
      <c r="B16" s="21" t="s">
        <v>15</v>
      </c>
      <c r="C16" s="24" t="s">
        <v>21</v>
      </c>
      <c r="D16" s="24" t="s">
        <v>21</v>
      </c>
      <c r="E16" s="24" t="s">
        <v>21</v>
      </c>
      <c r="F16" s="25" t="s">
        <v>21</v>
      </c>
      <c r="G16" s="16" t="s">
        <v>15</v>
      </c>
      <c r="H16" s="16" t="s">
        <v>15</v>
      </c>
      <c r="J16" s="17"/>
    </row>
    <row r="17" spans="1:10" ht="15">
      <c r="A17" s="12" t="s">
        <v>22</v>
      </c>
      <c r="B17" s="21">
        <v>315</v>
      </c>
      <c r="C17" s="24" t="s">
        <v>15</v>
      </c>
      <c r="D17" s="24">
        <v>466.63</v>
      </c>
      <c r="E17" s="24">
        <v>424.6532</v>
      </c>
      <c r="F17" s="25">
        <v>211.63</v>
      </c>
      <c r="G17" s="16">
        <f>F17/E17*100-100</f>
        <v>-50.16403973877979</v>
      </c>
      <c r="H17" s="16">
        <f>F17/B17*100-100</f>
        <v>-32.815873015873024</v>
      </c>
      <c r="J17" s="17"/>
    </row>
    <row r="18" spans="1:10" ht="15">
      <c r="A18" s="12" t="s">
        <v>23</v>
      </c>
      <c r="B18" s="21">
        <v>436.68100000000004</v>
      </c>
      <c r="C18" s="24">
        <v>424.8683</v>
      </c>
      <c r="D18" s="24">
        <v>432.9157</v>
      </c>
      <c r="E18" s="24">
        <v>435.5359</v>
      </c>
      <c r="F18" s="25">
        <v>433.3018</v>
      </c>
      <c r="G18" s="16">
        <f>F18/E18*100-100</f>
        <v>-0.5129542708190087</v>
      </c>
      <c r="H18" s="16">
        <f>F18/B18*100-100</f>
        <v>-0.7738371946569771</v>
      </c>
      <c r="J18" s="17"/>
    </row>
    <row r="19" spans="1:10" ht="15">
      <c r="A19" s="12" t="s">
        <v>24</v>
      </c>
      <c r="B19" s="21" t="s">
        <v>15</v>
      </c>
      <c r="C19" s="24" t="s">
        <v>21</v>
      </c>
      <c r="D19" s="24" t="s">
        <v>15</v>
      </c>
      <c r="E19" s="24" t="s">
        <v>21</v>
      </c>
      <c r="F19" s="25" t="s">
        <v>21</v>
      </c>
      <c r="G19" s="16" t="s">
        <v>15</v>
      </c>
      <c r="H19" s="16" t="s">
        <v>15</v>
      </c>
      <c r="J19" s="17"/>
    </row>
    <row r="20" spans="1:10" ht="15">
      <c r="A20" s="12" t="s">
        <v>25</v>
      </c>
      <c r="B20" s="18">
        <v>314.8099</v>
      </c>
      <c r="C20" s="24">
        <v>280.7824</v>
      </c>
      <c r="D20" s="24">
        <v>275.9342</v>
      </c>
      <c r="E20" s="24">
        <v>268.6313</v>
      </c>
      <c r="F20" s="25">
        <v>294.0603</v>
      </c>
      <c r="G20" s="16">
        <f>F20/E20*100-100</f>
        <v>9.466134437796342</v>
      </c>
      <c r="H20" s="16">
        <f>F20/B20*100-100</f>
        <v>-6.59115231128375</v>
      </c>
      <c r="J20" s="17"/>
    </row>
    <row r="21" spans="1:10" ht="15">
      <c r="A21" s="12" t="s">
        <v>26</v>
      </c>
      <c r="B21" s="18">
        <v>438.588</v>
      </c>
      <c r="C21" s="24">
        <v>465.3675</v>
      </c>
      <c r="D21" s="24">
        <v>472.015</v>
      </c>
      <c r="E21" s="24">
        <v>463.18</v>
      </c>
      <c r="F21" s="25">
        <v>463.885</v>
      </c>
      <c r="G21" s="16">
        <f>F21/E21*100-100</f>
        <v>0.1522086445874038</v>
      </c>
      <c r="H21" s="16">
        <f>F21/B21*100-100</f>
        <v>5.767827665143585</v>
      </c>
      <c r="J21" s="17"/>
    </row>
    <row r="22" spans="1:10" ht="15">
      <c r="A22" s="12" t="s">
        <v>27</v>
      </c>
      <c r="B22" s="21" t="s">
        <v>15</v>
      </c>
      <c r="C22" s="24" t="s">
        <v>15</v>
      </c>
      <c r="D22" s="24" t="s">
        <v>21</v>
      </c>
      <c r="E22" s="24" t="s">
        <v>21</v>
      </c>
      <c r="F22" s="25" t="s">
        <v>21</v>
      </c>
      <c r="G22" s="16" t="s">
        <v>15</v>
      </c>
      <c r="H22" s="16" t="s">
        <v>15</v>
      </c>
      <c r="J22" s="17"/>
    </row>
    <row r="23" spans="1:10" ht="15">
      <c r="A23" s="12" t="s">
        <v>28</v>
      </c>
      <c r="B23" s="29" t="s">
        <v>15</v>
      </c>
      <c r="C23" s="30" t="s">
        <v>15</v>
      </c>
      <c r="D23" s="30" t="s">
        <v>15</v>
      </c>
      <c r="E23" s="30" t="s">
        <v>15</v>
      </c>
      <c r="F23" s="31" t="s">
        <v>15</v>
      </c>
      <c r="G23" s="16" t="s">
        <v>15</v>
      </c>
      <c r="H23" s="16" t="s">
        <v>15</v>
      </c>
      <c r="J23" s="17"/>
    </row>
    <row r="24" spans="1:10" ht="15">
      <c r="A24" s="12" t="s">
        <v>29</v>
      </c>
      <c r="B24" s="18">
        <v>411.17470000000003</v>
      </c>
      <c r="C24" s="19">
        <v>353.4987</v>
      </c>
      <c r="D24" s="19">
        <v>349.3607</v>
      </c>
      <c r="E24" s="19">
        <v>349.4804</v>
      </c>
      <c r="F24" s="20">
        <v>350.2004</v>
      </c>
      <c r="G24" s="16">
        <f>F24/E24*100-100</f>
        <v>0.20602013732387547</v>
      </c>
      <c r="H24" s="16">
        <f>F24/B24*100-100</f>
        <v>-14.829292755609728</v>
      </c>
      <c r="J24" s="17"/>
    </row>
    <row r="25" spans="1:10" ht="15">
      <c r="A25" s="12" t="s">
        <v>30</v>
      </c>
      <c r="B25" s="21">
        <v>336.2617</v>
      </c>
      <c r="C25" s="24">
        <v>244.3725</v>
      </c>
      <c r="D25" s="24">
        <v>348.3059</v>
      </c>
      <c r="E25" s="24" t="s">
        <v>15</v>
      </c>
      <c r="F25" s="25">
        <v>331.1213</v>
      </c>
      <c r="G25" s="16" t="s">
        <v>15</v>
      </c>
      <c r="H25" s="16">
        <f>F25/B25*100-100</f>
        <v>-1.5286903028206922</v>
      </c>
      <c r="J25" s="17"/>
    </row>
    <row r="26" spans="1:10" ht="15">
      <c r="A26" s="32" t="s">
        <v>31</v>
      </c>
      <c r="B26" s="21">
        <v>337.78</v>
      </c>
      <c r="C26" s="24">
        <v>332.2738</v>
      </c>
      <c r="D26" s="24">
        <v>315.3732</v>
      </c>
      <c r="E26" s="24">
        <v>327.1642</v>
      </c>
      <c r="F26" s="25">
        <v>339.0558</v>
      </c>
      <c r="G26" s="16">
        <f>F26/E26*100-100</f>
        <v>3.634749767853563</v>
      </c>
      <c r="H26" s="16">
        <f>F26/B26*100-100</f>
        <v>0.3777014624903927</v>
      </c>
      <c r="J26" s="17"/>
    </row>
    <row r="27" spans="1:10" ht="15">
      <c r="A27" s="12" t="s">
        <v>32</v>
      </c>
      <c r="B27" s="33">
        <v>332.3811</v>
      </c>
      <c r="C27" s="34">
        <v>282.8243</v>
      </c>
      <c r="D27" s="34">
        <v>301.2301</v>
      </c>
      <c r="E27" s="34">
        <v>339.4741</v>
      </c>
      <c r="F27" s="35">
        <v>305.9184</v>
      </c>
      <c r="G27" s="16">
        <f>F27/E27*100-100</f>
        <v>-9.884612699466615</v>
      </c>
      <c r="H27" s="16">
        <f>F27/B27*100-100</f>
        <v>-7.9615537706566215</v>
      </c>
      <c r="J27" s="17"/>
    </row>
    <row r="28" spans="1:10" ht="15">
      <c r="A28" s="36" t="s">
        <v>33</v>
      </c>
      <c r="B28" s="37">
        <v>374.4544</v>
      </c>
      <c r="C28" s="38">
        <v>353.7361</v>
      </c>
      <c r="D28" s="38">
        <v>354.4695</v>
      </c>
      <c r="E28" s="38">
        <v>356.9286</v>
      </c>
      <c r="F28" s="38">
        <v>354.483</v>
      </c>
      <c r="G28" s="39">
        <f>F28/E28*100-100</f>
        <v>-0.6851790526172437</v>
      </c>
      <c r="H28" s="40">
        <f>F28/B28*100-100</f>
        <v>-5.33346650486682</v>
      </c>
      <c r="J28" s="17"/>
    </row>
    <row r="29" spans="1:10" ht="15.75" thickBot="1">
      <c r="A29" s="41" t="s">
        <v>34</v>
      </c>
      <c r="B29" s="41"/>
      <c r="C29" s="41"/>
      <c r="D29" s="41"/>
      <c r="E29" s="41"/>
      <c r="F29" s="41"/>
      <c r="G29" s="41"/>
      <c r="H29" s="41"/>
      <c r="J29" s="17"/>
    </row>
    <row r="30" spans="1:10" ht="15">
      <c r="A30" s="12" t="s">
        <v>35</v>
      </c>
      <c r="B30" s="13">
        <v>273.07770346269405</v>
      </c>
      <c r="C30" s="14">
        <v>260.3143</v>
      </c>
      <c r="D30" s="14">
        <v>269.7662</v>
      </c>
      <c r="E30" s="14">
        <v>268.135</v>
      </c>
      <c r="F30" s="15">
        <v>266.85082504835316</v>
      </c>
      <c r="G30" s="16">
        <f>F30/E30*100-100</f>
        <v>-0.4789285067771232</v>
      </c>
      <c r="H30" s="16">
        <f>F30/B30*100-100</f>
        <v>-2.2802588184178063</v>
      </c>
      <c r="J30" s="17"/>
    </row>
    <row r="31" spans="1:10" ht="15">
      <c r="A31" s="12" t="s">
        <v>25</v>
      </c>
      <c r="B31" s="18">
        <v>327.4149</v>
      </c>
      <c r="C31" s="30">
        <v>294.8652</v>
      </c>
      <c r="D31" s="30">
        <v>296.6057</v>
      </c>
      <c r="E31" s="30">
        <v>299.9738</v>
      </c>
      <c r="F31" s="31">
        <v>299.643</v>
      </c>
      <c r="G31" s="16">
        <f>F31/E31*100-100</f>
        <v>-0.11027629746331513</v>
      </c>
      <c r="H31" s="16">
        <f>F31/B31*100-100</f>
        <v>-8.482173535779836</v>
      </c>
      <c r="J31" s="17"/>
    </row>
    <row r="32" spans="1:10" ht="15">
      <c r="A32" s="12" t="s">
        <v>11</v>
      </c>
      <c r="B32" s="18">
        <v>223.49380000000002</v>
      </c>
      <c r="C32" s="19">
        <v>202.7529</v>
      </c>
      <c r="D32" s="19">
        <v>212.1075</v>
      </c>
      <c r="E32" s="19">
        <v>216.5694</v>
      </c>
      <c r="F32" s="20">
        <v>233.8749</v>
      </c>
      <c r="G32" s="42">
        <f>F32/E32*100-100</f>
        <v>7.990741074223777</v>
      </c>
      <c r="H32" s="42">
        <f>F32/B32*100-100</f>
        <v>4.644916324300709</v>
      </c>
      <c r="J32" s="17"/>
    </row>
    <row r="33" spans="1:10" ht="15">
      <c r="A33" s="12" t="s">
        <v>27</v>
      </c>
      <c r="B33" s="21" t="s">
        <v>21</v>
      </c>
      <c r="C33" s="24" t="s">
        <v>21</v>
      </c>
      <c r="D33" s="24" t="s">
        <v>21</v>
      </c>
      <c r="E33" s="24" t="s">
        <v>21</v>
      </c>
      <c r="F33" s="25" t="s">
        <v>21</v>
      </c>
      <c r="G33" s="16" t="s">
        <v>15</v>
      </c>
      <c r="H33" s="16" t="s">
        <v>15</v>
      </c>
      <c r="J33" s="17"/>
    </row>
    <row r="34" spans="1:10" ht="15">
      <c r="A34" s="12" t="s">
        <v>20</v>
      </c>
      <c r="B34" s="21">
        <v>308.2865</v>
      </c>
      <c r="C34" s="24" t="s">
        <v>21</v>
      </c>
      <c r="D34" s="24" t="s">
        <v>21</v>
      </c>
      <c r="E34" s="24">
        <v>320.849</v>
      </c>
      <c r="F34" s="25" t="s">
        <v>21</v>
      </c>
      <c r="G34" s="16" t="s">
        <v>15</v>
      </c>
      <c r="H34" s="16" t="s">
        <v>15</v>
      </c>
      <c r="J34" s="17"/>
    </row>
    <row r="35" spans="1:10" ht="15">
      <c r="A35" s="12" t="s">
        <v>22</v>
      </c>
      <c r="B35" s="18">
        <v>351.64750000000004</v>
      </c>
      <c r="C35" s="24">
        <v>341.0953</v>
      </c>
      <c r="D35" s="24">
        <v>340.7927</v>
      </c>
      <c r="E35" s="24">
        <v>336.7456</v>
      </c>
      <c r="F35" s="25">
        <v>341.6169</v>
      </c>
      <c r="G35" s="16">
        <f aca="true" t="shared" si="2" ref="G35:G58">F35/E35*100-100</f>
        <v>1.446581633137896</v>
      </c>
      <c r="H35" s="16">
        <f aca="true" t="shared" si="3" ref="H35:H58">F35/B35*100-100</f>
        <v>-2.85245878329863</v>
      </c>
      <c r="J35" s="17"/>
    </row>
    <row r="36" spans="1:10" ht="15">
      <c r="A36" s="12" t="s">
        <v>24</v>
      </c>
      <c r="B36" s="18">
        <v>325.01730000000003</v>
      </c>
      <c r="C36" s="19">
        <v>329.6691</v>
      </c>
      <c r="D36" s="19">
        <v>323.8419</v>
      </c>
      <c r="E36" s="19">
        <v>329.8253</v>
      </c>
      <c r="F36" s="20">
        <v>330.1556</v>
      </c>
      <c r="G36" s="16">
        <f t="shared" si="2"/>
        <v>0.1001439246776954</v>
      </c>
      <c r="H36" s="16">
        <f t="shared" si="3"/>
        <v>1.5809312304298828</v>
      </c>
      <c r="J36" s="17"/>
    </row>
    <row r="37" spans="1:10" ht="15">
      <c r="A37" s="12" t="s">
        <v>36</v>
      </c>
      <c r="B37" s="18">
        <v>249.032</v>
      </c>
      <c r="C37" s="19">
        <v>246.8754</v>
      </c>
      <c r="D37" s="19">
        <v>245.3622</v>
      </c>
      <c r="E37" s="19">
        <v>232.4149</v>
      </c>
      <c r="F37" s="20">
        <v>245.2341</v>
      </c>
      <c r="G37" s="42">
        <f t="shared" si="2"/>
        <v>5.515653256310159</v>
      </c>
      <c r="H37" s="42">
        <f t="shared" si="3"/>
        <v>-1.5250650518808868</v>
      </c>
      <c r="J37" s="17"/>
    </row>
    <row r="38" spans="1:10" ht="15">
      <c r="A38" s="12" t="s">
        <v>18</v>
      </c>
      <c r="B38" s="21">
        <v>348.60740000000004</v>
      </c>
      <c r="C38" s="24">
        <v>321.043</v>
      </c>
      <c r="D38" s="24">
        <v>321.043</v>
      </c>
      <c r="E38" s="24">
        <v>321.043</v>
      </c>
      <c r="F38" s="25">
        <v>321.043</v>
      </c>
      <c r="G38" s="42">
        <f t="shared" si="2"/>
        <v>0</v>
      </c>
      <c r="H38" s="16">
        <f t="shared" si="3"/>
        <v>-7.907003695274412</v>
      </c>
      <c r="J38" s="17"/>
    </row>
    <row r="39" spans="1:10" ht="15">
      <c r="A39" s="12" t="s">
        <v>37</v>
      </c>
      <c r="B39" s="18">
        <v>309.1889</v>
      </c>
      <c r="C39" s="19">
        <v>303</v>
      </c>
      <c r="D39" s="19">
        <v>304</v>
      </c>
      <c r="E39" s="19">
        <v>303</v>
      </c>
      <c r="F39" s="20">
        <v>301.8355</v>
      </c>
      <c r="G39" s="42">
        <f t="shared" si="2"/>
        <v>-0.38432343234322275</v>
      </c>
      <c r="H39" s="42">
        <f t="shared" si="3"/>
        <v>-2.378287189481881</v>
      </c>
      <c r="J39" s="17"/>
    </row>
    <row r="40" spans="1:10" ht="15">
      <c r="A40" s="12" t="s">
        <v>38</v>
      </c>
      <c r="B40" s="18">
        <v>349.2194</v>
      </c>
      <c r="C40" s="19">
        <v>349.656</v>
      </c>
      <c r="D40" s="19">
        <v>349.5898</v>
      </c>
      <c r="E40" s="19">
        <v>349.6452</v>
      </c>
      <c r="F40" s="20">
        <v>348.7595</v>
      </c>
      <c r="G40" s="42">
        <f t="shared" si="2"/>
        <v>-0.2533139308075647</v>
      </c>
      <c r="H40" s="42">
        <f t="shared" si="3"/>
        <v>-0.13169371461036405</v>
      </c>
      <c r="J40" s="17"/>
    </row>
    <row r="41" spans="1:10" ht="15">
      <c r="A41" s="12" t="s">
        <v>28</v>
      </c>
      <c r="B41" s="21">
        <v>313.03810000000004</v>
      </c>
      <c r="C41" s="24" t="s">
        <v>15</v>
      </c>
      <c r="D41" s="24" t="s">
        <v>15</v>
      </c>
      <c r="E41" s="24">
        <v>332.3448</v>
      </c>
      <c r="F41" s="25">
        <v>313.0381</v>
      </c>
      <c r="G41" s="42">
        <f t="shared" si="2"/>
        <v>-5.809237875844616</v>
      </c>
      <c r="H41" s="42">
        <f t="shared" si="3"/>
        <v>0</v>
      </c>
      <c r="J41" s="17"/>
    </row>
    <row r="42" spans="1:10" ht="15">
      <c r="A42" s="12" t="s">
        <v>12</v>
      </c>
      <c r="B42" s="18">
        <v>290.0595</v>
      </c>
      <c r="C42" s="19">
        <v>285.0569</v>
      </c>
      <c r="D42" s="19">
        <v>278.1573</v>
      </c>
      <c r="E42" s="19">
        <v>287.5585</v>
      </c>
      <c r="F42" s="20">
        <v>281.0673</v>
      </c>
      <c r="G42" s="42">
        <f t="shared" si="2"/>
        <v>-2.257349374127344</v>
      </c>
      <c r="H42" s="42">
        <f t="shared" si="3"/>
        <v>-3.1001225610607577</v>
      </c>
      <c r="J42" s="17"/>
    </row>
    <row r="43" spans="1:10" ht="15">
      <c r="A43" s="12" t="s">
        <v>13</v>
      </c>
      <c r="B43" s="18">
        <v>337.78540000000004</v>
      </c>
      <c r="C43" s="19">
        <v>327.0829</v>
      </c>
      <c r="D43" s="19">
        <v>330.8932</v>
      </c>
      <c r="E43" s="19">
        <v>327.8993</v>
      </c>
      <c r="F43" s="20">
        <v>327.3122</v>
      </c>
      <c r="G43" s="42">
        <f t="shared" si="2"/>
        <v>-0.17904887262642433</v>
      </c>
      <c r="H43" s="42">
        <f t="shared" si="3"/>
        <v>-3.1005484547289512</v>
      </c>
      <c r="J43" s="17"/>
    </row>
    <row r="44" spans="1:10" ht="15">
      <c r="A44" s="12" t="s">
        <v>14</v>
      </c>
      <c r="B44" s="18">
        <v>387.90270000000004</v>
      </c>
      <c r="C44" s="19">
        <v>365.9639</v>
      </c>
      <c r="D44" s="19">
        <v>370.3212</v>
      </c>
      <c r="E44" s="19">
        <v>372.3923</v>
      </c>
      <c r="F44" s="20">
        <v>372.4408</v>
      </c>
      <c r="G44" s="42">
        <f t="shared" si="2"/>
        <v>0.013023899796010596</v>
      </c>
      <c r="H44" s="42">
        <f t="shared" si="3"/>
        <v>-3.986025361514635</v>
      </c>
      <c r="J44" s="17"/>
    </row>
    <row r="45" spans="1:10" ht="15">
      <c r="A45" s="12" t="s">
        <v>16</v>
      </c>
      <c r="B45" s="18">
        <v>420.5453</v>
      </c>
      <c r="C45" s="30">
        <v>428.5243</v>
      </c>
      <c r="D45" s="30">
        <v>428.5243</v>
      </c>
      <c r="E45" s="30">
        <v>428.5243</v>
      </c>
      <c r="F45" s="31">
        <v>428.5243</v>
      </c>
      <c r="G45" s="42">
        <f t="shared" si="2"/>
        <v>0</v>
      </c>
      <c r="H45" s="42">
        <f t="shared" si="3"/>
        <v>1.8972985787737855</v>
      </c>
      <c r="J45" s="17"/>
    </row>
    <row r="46" spans="1:10" ht="15">
      <c r="A46" s="12" t="s">
        <v>29</v>
      </c>
      <c r="B46" s="18">
        <v>377.8279</v>
      </c>
      <c r="C46" s="19">
        <v>353.8946</v>
      </c>
      <c r="D46" s="19">
        <v>354.6129</v>
      </c>
      <c r="E46" s="19">
        <v>359.0486</v>
      </c>
      <c r="F46" s="20">
        <v>357.9308</v>
      </c>
      <c r="G46" s="42">
        <f t="shared" si="2"/>
        <v>-0.3113227568635608</v>
      </c>
      <c r="H46" s="42">
        <f t="shared" si="3"/>
        <v>-5.266180713494165</v>
      </c>
      <c r="J46" s="17"/>
    </row>
    <row r="47" spans="1:10" ht="15">
      <c r="A47" s="12" t="s">
        <v>39</v>
      </c>
      <c r="B47" s="18">
        <v>377.1333</v>
      </c>
      <c r="C47" s="19">
        <v>381.7947</v>
      </c>
      <c r="D47" s="19">
        <v>383.6775</v>
      </c>
      <c r="E47" s="19">
        <v>384.6414</v>
      </c>
      <c r="F47" s="20">
        <v>386.2931</v>
      </c>
      <c r="G47" s="42">
        <f t="shared" si="2"/>
        <v>0.42941295450775385</v>
      </c>
      <c r="H47" s="42">
        <f t="shared" si="3"/>
        <v>2.4287963963935226</v>
      </c>
      <c r="J47" s="17"/>
    </row>
    <row r="48" spans="1:10" ht="15">
      <c r="A48" s="12" t="s">
        <v>31</v>
      </c>
      <c r="B48" s="18">
        <v>361.29150000000004</v>
      </c>
      <c r="C48" s="19">
        <v>320.8359</v>
      </c>
      <c r="D48" s="19">
        <v>321.0108</v>
      </c>
      <c r="E48" s="19">
        <v>321.3974</v>
      </c>
      <c r="F48" s="20">
        <v>322.2474</v>
      </c>
      <c r="G48" s="42">
        <f t="shared" si="2"/>
        <v>0.2644700921662775</v>
      </c>
      <c r="H48" s="42">
        <f t="shared" si="3"/>
        <v>-10.806813888508316</v>
      </c>
      <c r="J48" s="17"/>
    </row>
    <row r="49" spans="1:10" ht="15">
      <c r="A49" s="12" t="s">
        <v>17</v>
      </c>
      <c r="B49" s="21">
        <v>424.1977</v>
      </c>
      <c r="C49" s="24">
        <v>421.5541</v>
      </c>
      <c r="D49" s="24">
        <v>421.5541</v>
      </c>
      <c r="E49" s="24">
        <v>416.5645</v>
      </c>
      <c r="F49" s="25">
        <v>423.0119</v>
      </c>
      <c r="G49" s="42">
        <f t="shared" si="2"/>
        <v>1.5477555096509548</v>
      </c>
      <c r="H49" s="42">
        <f t="shared" si="3"/>
        <v>-0.2795394694502136</v>
      </c>
      <c r="J49" s="17"/>
    </row>
    <row r="50" spans="1:10" ht="15">
      <c r="A50" s="12" t="s">
        <v>40</v>
      </c>
      <c r="B50" s="21">
        <v>388.365</v>
      </c>
      <c r="C50" s="24">
        <v>372.6511</v>
      </c>
      <c r="D50" s="24">
        <v>376.4593</v>
      </c>
      <c r="E50" s="24">
        <v>376.7052</v>
      </c>
      <c r="F50" s="25">
        <v>371.0113</v>
      </c>
      <c r="G50" s="42">
        <f t="shared" si="2"/>
        <v>-1.5115002394445298</v>
      </c>
      <c r="H50" s="42">
        <f t="shared" si="3"/>
        <v>-4.468399572567051</v>
      </c>
      <c r="J50" s="17"/>
    </row>
    <row r="51" spans="1:10" ht="15">
      <c r="A51" s="12" t="s">
        <v>32</v>
      </c>
      <c r="B51" s="18">
        <v>341.75730000000004</v>
      </c>
      <c r="C51" s="19">
        <v>348.0782</v>
      </c>
      <c r="D51" s="19">
        <v>347.0225</v>
      </c>
      <c r="E51" s="19">
        <v>345.4884</v>
      </c>
      <c r="F51" s="20">
        <v>341.0129</v>
      </c>
      <c r="G51" s="42">
        <f t="shared" si="2"/>
        <v>-1.2954125232569282</v>
      </c>
      <c r="H51" s="42">
        <f t="shared" si="3"/>
        <v>-0.21781539121477067</v>
      </c>
      <c r="J51" s="17"/>
    </row>
    <row r="52" spans="1:10" ht="15">
      <c r="A52" s="12" t="s">
        <v>26</v>
      </c>
      <c r="B52" s="18">
        <v>390.42330000000004</v>
      </c>
      <c r="C52" s="24">
        <v>375.5893</v>
      </c>
      <c r="D52" s="24">
        <v>375.7416</v>
      </c>
      <c r="E52" s="24">
        <v>375.7</v>
      </c>
      <c r="F52" s="25">
        <v>374.743</v>
      </c>
      <c r="G52" s="42">
        <f t="shared" si="2"/>
        <v>-0.25472451424008113</v>
      </c>
      <c r="H52" s="42">
        <f t="shared" si="3"/>
        <v>-4.016230588696942</v>
      </c>
      <c r="J52" s="17"/>
    </row>
    <row r="53" spans="1:10" ht="15">
      <c r="A53" s="12" t="s">
        <v>19</v>
      </c>
      <c r="B53" s="18">
        <v>379.9766</v>
      </c>
      <c r="C53" s="24">
        <v>370.6564</v>
      </c>
      <c r="D53" s="24">
        <v>370.6564</v>
      </c>
      <c r="E53" s="24">
        <v>369.8126</v>
      </c>
      <c r="F53" s="25">
        <v>369.2757</v>
      </c>
      <c r="G53" s="42">
        <f t="shared" si="2"/>
        <v>-0.14518164064718064</v>
      </c>
      <c r="H53" s="42">
        <f t="shared" si="3"/>
        <v>-2.816199734404705</v>
      </c>
      <c r="J53" s="17"/>
    </row>
    <row r="54" spans="1:10" ht="15">
      <c r="A54" s="12" t="s">
        <v>41</v>
      </c>
      <c r="B54" s="18">
        <v>371.2681</v>
      </c>
      <c r="C54" s="24">
        <v>362.5309</v>
      </c>
      <c r="D54" s="24">
        <v>361.1518</v>
      </c>
      <c r="E54" s="24">
        <v>360.756</v>
      </c>
      <c r="F54" s="25">
        <v>359.5535</v>
      </c>
      <c r="G54" s="42">
        <f t="shared" si="2"/>
        <v>-0.33332778941999663</v>
      </c>
      <c r="H54" s="42">
        <f t="shared" si="3"/>
        <v>-3.1552939775865525</v>
      </c>
      <c r="J54" s="17"/>
    </row>
    <row r="55" spans="1:10" ht="15">
      <c r="A55" s="12" t="s">
        <v>23</v>
      </c>
      <c r="B55" s="18">
        <v>407.6313</v>
      </c>
      <c r="C55" s="24">
        <v>387.3155</v>
      </c>
      <c r="D55" s="24">
        <v>386.3426</v>
      </c>
      <c r="E55" s="24">
        <v>388.1517</v>
      </c>
      <c r="F55" s="25">
        <v>389.9035</v>
      </c>
      <c r="G55" s="42">
        <f t="shared" si="2"/>
        <v>0.45131838917617983</v>
      </c>
      <c r="H55" s="42">
        <f t="shared" si="3"/>
        <v>-4.348979089682274</v>
      </c>
      <c r="J55" s="17"/>
    </row>
    <row r="56" spans="1:10" ht="15">
      <c r="A56" s="12" t="s">
        <v>30</v>
      </c>
      <c r="B56" s="18">
        <v>376.8897</v>
      </c>
      <c r="C56" s="19">
        <v>355.1326</v>
      </c>
      <c r="D56" s="19">
        <v>358.636</v>
      </c>
      <c r="E56" s="19">
        <v>361.2145</v>
      </c>
      <c r="F56" s="20">
        <v>362.4312</v>
      </c>
      <c r="G56" s="42">
        <f t="shared" si="2"/>
        <v>0.33683586899198303</v>
      </c>
      <c r="H56" s="42">
        <f t="shared" si="3"/>
        <v>-3.8362682768990624</v>
      </c>
      <c r="J56" s="17"/>
    </row>
    <row r="57" spans="1:10" ht="15">
      <c r="A57" s="12" t="s">
        <v>42</v>
      </c>
      <c r="B57" s="43">
        <v>352.4605</v>
      </c>
      <c r="C57" s="44">
        <v>349.845</v>
      </c>
      <c r="D57" s="44">
        <v>345.0024</v>
      </c>
      <c r="E57" s="44">
        <v>344.5365</v>
      </c>
      <c r="F57" s="45">
        <v>342.7832</v>
      </c>
      <c r="G57" s="46">
        <f t="shared" si="2"/>
        <v>-0.5088865766036292</v>
      </c>
      <c r="H57" s="42">
        <f t="shared" si="3"/>
        <v>-2.745641000906488</v>
      </c>
      <c r="J57" s="17"/>
    </row>
    <row r="58" spans="1:10" ht="15">
      <c r="A58" s="47" t="s">
        <v>33</v>
      </c>
      <c r="B58" s="48">
        <v>375.97720000000004</v>
      </c>
      <c r="C58" s="49">
        <v>357.5196</v>
      </c>
      <c r="D58" s="49">
        <v>359.4609</v>
      </c>
      <c r="E58" s="49">
        <v>360.7314</v>
      </c>
      <c r="F58" s="49">
        <v>361.4936</v>
      </c>
      <c r="G58" s="50">
        <f t="shared" si="2"/>
        <v>0.21129294538818044</v>
      </c>
      <c r="H58" s="51">
        <f t="shared" si="3"/>
        <v>-3.8522548707740896</v>
      </c>
      <c r="J58" s="17"/>
    </row>
    <row r="59" spans="1:10" ht="15.75" thickBot="1">
      <c r="A59" s="41" t="s">
        <v>43</v>
      </c>
      <c r="B59" s="41"/>
      <c r="C59" s="41"/>
      <c r="D59" s="41"/>
      <c r="E59" s="41"/>
      <c r="F59" s="41"/>
      <c r="G59" s="41"/>
      <c r="H59" s="41"/>
      <c r="J59" s="17"/>
    </row>
    <row r="60" spans="1:10" ht="15">
      <c r="A60" s="12" t="s">
        <v>35</v>
      </c>
      <c r="B60" s="52">
        <v>276.22</v>
      </c>
      <c r="C60" s="14">
        <v>269.13</v>
      </c>
      <c r="D60" s="14">
        <v>282.46</v>
      </c>
      <c r="E60" s="14">
        <v>265.51</v>
      </c>
      <c r="F60" s="15" t="s">
        <v>21</v>
      </c>
      <c r="G60" s="16" t="s">
        <v>15</v>
      </c>
      <c r="H60" s="16" t="s">
        <v>15</v>
      </c>
      <c r="J60" s="17"/>
    </row>
    <row r="61" spans="1:10" ht="15">
      <c r="A61" s="12" t="s">
        <v>11</v>
      </c>
      <c r="B61" s="53" t="s">
        <v>15</v>
      </c>
      <c r="C61" s="24" t="s">
        <v>15</v>
      </c>
      <c r="D61" s="24" t="s">
        <v>15</v>
      </c>
      <c r="E61" s="24">
        <v>215.06</v>
      </c>
      <c r="F61" s="25" t="s">
        <v>15</v>
      </c>
      <c r="G61" s="16" t="s">
        <v>15</v>
      </c>
      <c r="H61" s="16" t="s">
        <v>15</v>
      </c>
      <c r="J61" s="17"/>
    </row>
    <row r="62" spans="1:10" ht="15">
      <c r="A62" s="12" t="s">
        <v>27</v>
      </c>
      <c r="B62" s="53" t="s">
        <v>15</v>
      </c>
      <c r="C62" s="24" t="s">
        <v>15</v>
      </c>
      <c r="D62" s="24" t="s">
        <v>15</v>
      </c>
      <c r="E62" s="24" t="s">
        <v>21</v>
      </c>
      <c r="F62" s="25" t="s">
        <v>15</v>
      </c>
      <c r="G62" s="16" t="s">
        <v>15</v>
      </c>
      <c r="H62" s="16" t="s">
        <v>15</v>
      </c>
      <c r="J62" s="17"/>
    </row>
    <row r="63" spans="1:10" ht="15">
      <c r="A63" s="12" t="s">
        <v>25</v>
      </c>
      <c r="B63" s="53">
        <v>329.6619</v>
      </c>
      <c r="C63" s="24">
        <v>297.8574</v>
      </c>
      <c r="D63" s="24">
        <v>299.398</v>
      </c>
      <c r="E63" s="24">
        <v>301.305</v>
      </c>
      <c r="F63" s="25">
        <v>300.5662</v>
      </c>
      <c r="G63" s="16">
        <f aca="true" t="shared" si="4" ref="G63:G74">F63/E63*100-100</f>
        <v>-0.24520004646456073</v>
      </c>
      <c r="H63" s="16">
        <f>F63/B63*100-100</f>
        <v>-8.825921345475479</v>
      </c>
      <c r="J63" s="17"/>
    </row>
    <row r="64" spans="1:10" ht="15">
      <c r="A64" s="12" t="s">
        <v>20</v>
      </c>
      <c r="B64" s="54">
        <v>312.11</v>
      </c>
      <c r="C64" s="30">
        <v>326.6</v>
      </c>
      <c r="D64" s="30">
        <v>323.51</v>
      </c>
      <c r="E64" s="30">
        <v>340.25</v>
      </c>
      <c r="F64" s="31">
        <v>330.57</v>
      </c>
      <c r="G64" s="16">
        <f t="shared" si="4"/>
        <v>-2.8449669360764176</v>
      </c>
      <c r="H64" s="16">
        <f aca="true" t="shared" si="5" ref="H64:H74">F64/B64*100-100</f>
        <v>5.914581397584186</v>
      </c>
      <c r="J64" s="17"/>
    </row>
    <row r="65" spans="1:10" ht="15">
      <c r="A65" s="12" t="s">
        <v>22</v>
      </c>
      <c r="B65" s="55">
        <v>355.19</v>
      </c>
      <c r="C65" s="19">
        <v>325.18</v>
      </c>
      <c r="D65" s="19">
        <v>338.19</v>
      </c>
      <c r="E65" s="19">
        <v>333.59</v>
      </c>
      <c r="F65" s="20">
        <v>333.73</v>
      </c>
      <c r="G65" s="42">
        <f t="shared" si="4"/>
        <v>0.04196768488264979</v>
      </c>
      <c r="H65" s="42">
        <f t="shared" si="5"/>
        <v>-6.0418367634223955</v>
      </c>
      <c r="J65" s="17"/>
    </row>
    <row r="66" spans="1:10" ht="15">
      <c r="A66" s="12" t="s">
        <v>24</v>
      </c>
      <c r="B66" s="55">
        <v>318.2378</v>
      </c>
      <c r="C66" s="30">
        <v>322.6881</v>
      </c>
      <c r="D66" s="30">
        <v>321.0204</v>
      </c>
      <c r="E66" s="30">
        <v>323.004</v>
      </c>
      <c r="F66" s="31">
        <v>323.5232</v>
      </c>
      <c r="G66" s="16">
        <f t="shared" si="4"/>
        <v>0.1607410434545642</v>
      </c>
      <c r="H66" s="42">
        <f t="shared" si="5"/>
        <v>1.660833502494043</v>
      </c>
      <c r="J66" s="17"/>
    </row>
    <row r="67" spans="1:10" ht="15">
      <c r="A67" s="12" t="s">
        <v>12</v>
      </c>
      <c r="B67" s="53">
        <v>259.59540000000004</v>
      </c>
      <c r="C67" s="24">
        <v>289.265</v>
      </c>
      <c r="D67" s="24" t="s">
        <v>15</v>
      </c>
      <c r="E67" s="24">
        <v>337.4263</v>
      </c>
      <c r="F67" s="25">
        <v>292.6908</v>
      </c>
      <c r="G67" s="42">
        <f t="shared" si="4"/>
        <v>-13.257858086343603</v>
      </c>
      <c r="H67" s="42">
        <f t="shared" si="5"/>
        <v>12.748839155085179</v>
      </c>
      <c r="J67" s="17"/>
    </row>
    <row r="68" spans="1:10" ht="15">
      <c r="A68" s="12" t="s">
        <v>13</v>
      </c>
      <c r="B68" s="53">
        <v>238.81040000000002</v>
      </c>
      <c r="C68" s="24">
        <v>215.9064</v>
      </c>
      <c r="D68" s="24">
        <v>234.7502</v>
      </c>
      <c r="E68" s="24">
        <v>228.5767</v>
      </c>
      <c r="F68" s="25">
        <v>221.206</v>
      </c>
      <c r="G68" s="16">
        <f t="shared" si="4"/>
        <v>-3.224606882503764</v>
      </c>
      <c r="H68" s="42">
        <f t="shared" si="5"/>
        <v>-7.3717057548582545</v>
      </c>
      <c r="J68" s="17"/>
    </row>
    <row r="69" spans="1:10" ht="15">
      <c r="A69" s="12" t="s">
        <v>14</v>
      </c>
      <c r="B69" s="53">
        <v>347.97</v>
      </c>
      <c r="C69" s="24">
        <v>316.02</v>
      </c>
      <c r="D69" s="24">
        <v>323.69</v>
      </c>
      <c r="E69" s="24">
        <v>322.47</v>
      </c>
      <c r="F69" s="25">
        <v>325.87</v>
      </c>
      <c r="G69" s="16">
        <f t="shared" si="4"/>
        <v>1.0543616460445833</v>
      </c>
      <c r="H69" s="16">
        <f t="shared" si="5"/>
        <v>-6.351122223180155</v>
      </c>
      <c r="J69" s="17"/>
    </row>
    <row r="70" spans="1:10" ht="15">
      <c r="A70" s="12" t="s">
        <v>39</v>
      </c>
      <c r="B70" s="53">
        <v>292</v>
      </c>
      <c r="C70" s="24" t="s">
        <v>15</v>
      </c>
      <c r="D70" s="24">
        <v>292</v>
      </c>
      <c r="E70" s="24">
        <v>290</v>
      </c>
      <c r="F70" s="25">
        <v>293</v>
      </c>
      <c r="G70" s="16">
        <f t="shared" si="4"/>
        <v>1.0344827586206833</v>
      </c>
      <c r="H70" s="16">
        <f t="shared" si="5"/>
        <v>0.3424657534246478</v>
      </c>
      <c r="J70" s="17"/>
    </row>
    <row r="71" spans="1:10" ht="15">
      <c r="A71" s="12" t="s">
        <v>31</v>
      </c>
      <c r="B71" s="55">
        <v>271.21</v>
      </c>
      <c r="C71" s="19">
        <v>241.55</v>
      </c>
      <c r="D71" s="19">
        <v>245.74</v>
      </c>
      <c r="E71" s="19">
        <v>247.15</v>
      </c>
      <c r="F71" s="20">
        <v>246.9</v>
      </c>
      <c r="G71" s="42">
        <f t="shared" si="4"/>
        <v>-0.1011531458628383</v>
      </c>
      <c r="H71" s="42">
        <f t="shared" si="5"/>
        <v>-8.963533793001716</v>
      </c>
      <c r="J71" s="17"/>
    </row>
    <row r="72" spans="1:10" ht="15">
      <c r="A72" s="12" t="s">
        <v>26</v>
      </c>
      <c r="B72" s="55">
        <v>323.76</v>
      </c>
      <c r="C72" s="24">
        <v>333.51</v>
      </c>
      <c r="D72" s="24">
        <v>318.24</v>
      </c>
      <c r="E72" s="24">
        <v>311.26</v>
      </c>
      <c r="F72" s="25">
        <v>321.98</v>
      </c>
      <c r="G72" s="42">
        <f t="shared" si="4"/>
        <v>3.4440660541026773</v>
      </c>
      <c r="H72" s="42">
        <f t="shared" si="5"/>
        <v>-0.5497899678774303</v>
      </c>
      <c r="J72" s="17"/>
    </row>
    <row r="73" spans="1:10" ht="15">
      <c r="A73" s="12" t="s">
        <v>19</v>
      </c>
      <c r="B73" s="53">
        <v>298.3</v>
      </c>
      <c r="C73" s="24">
        <v>226.7</v>
      </c>
      <c r="D73" s="24">
        <v>226.7</v>
      </c>
      <c r="E73" s="24">
        <v>282.7</v>
      </c>
      <c r="F73" s="25">
        <v>282.7</v>
      </c>
      <c r="G73" s="42">
        <f t="shared" si="4"/>
        <v>0</v>
      </c>
      <c r="H73" s="42">
        <f t="shared" si="5"/>
        <v>-5.229634596044264</v>
      </c>
      <c r="J73" s="17"/>
    </row>
    <row r="74" spans="1:10" ht="15">
      <c r="A74" s="12" t="s">
        <v>23</v>
      </c>
      <c r="B74" s="53">
        <v>366.4932</v>
      </c>
      <c r="C74" s="24">
        <v>351.8771</v>
      </c>
      <c r="D74" s="24">
        <v>365.0192</v>
      </c>
      <c r="E74" s="24">
        <v>359.5202</v>
      </c>
      <c r="F74" s="25">
        <v>354.3049</v>
      </c>
      <c r="G74" s="42">
        <f t="shared" si="4"/>
        <v>-1.4506278089520492</v>
      </c>
      <c r="H74" s="42">
        <f t="shared" si="5"/>
        <v>-3.3256551554026146</v>
      </c>
      <c r="J74" s="17"/>
    </row>
    <row r="75" spans="1:10" ht="15">
      <c r="A75" s="12" t="s">
        <v>40</v>
      </c>
      <c r="B75" s="53" t="s">
        <v>15</v>
      </c>
      <c r="C75" s="24" t="s">
        <v>15</v>
      </c>
      <c r="D75" s="24" t="s">
        <v>15</v>
      </c>
      <c r="E75" s="24" t="s">
        <v>15</v>
      </c>
      <c r="F75" s="25" t="s">
        <v>15</v>
      </c>
      <c r="G75" s="16" t="s">
        <v>15</v>
      </c>
      <c r="H75" s="16" t="s">
        <v>15</v>
      </c>
      <c r="J75" s="17"/>
    </row>
    <row r="76" spans="1:10" ht="15">
      <c r="A76" s="12" t="s">
        <v>18</v>
      </c>
      <c r="B76" s="53" t="s">
        <v>15</v>
      </c>
      <c r="C76" s="24" t="s">
        <v>15</v>
      </c>
      <c r="D76" s="24" t="s">
        <v>15</v>
      </c>
      <c r="E76" s="24" t="s">
        <v>15</v>
      </c>
      <c r="F76" s="25" t="s">
        <v>15</v>
      </c>
      <c r="G76" s="42" t="s">
        <v>15</v>
      </c>
      <c r="H76" s="42" t="s">
        <v>15</v>
      </c>
      <c r="J76" s="17"/>
    </row>
    <row r="77" spans="1:10" ht="15">
      <c r="A77" s="12" t="s">
        <v>32</v>
      </c>
      <c r="B77" s="53" t="s">
        <v>15</v>
      </c>
      <c r="C77" s="24" t="s">
        <v>15</v>
      </c>
      <c r="D77" s="24" t="s">
        <v>15</v>
      </c>
      <c r="E77" s="24" t="s">
        <v>15</v>
      </c>
      <c r="F77" s="25" t="s">
        <v>15</v>
      </c>
      <c r="G77" s="16" t="s">
        <v>15</v>
      </c>
      <c r="H77" s="16" t="s">
        <v>15</v>
      </c>
      <c r="J77" s="17"/>
    </row>
    <row r="78" spans="1:10" ht="15">
      <c r="A78" s="12" t="s">
        <v>17</v>
      </c>
      <c r="B78" s="53" t="s">
        <v>15</v>
      </c>
      <c r="C78" s="24">
        <v>221.04</v>
      </c>
      <c r="D78" s="24">
        <v>221.04</v>
      </c>
      <c r="E78" s="24">
        <v>278.36</v>
      </c>
      <c r="F78" s="25">
        <v>339.52</v>
      </c>
      <c r="G78" s="16">
        <f>F78/E78*100-100</f>
        <v>21.97154763615461</v>
      </c>
      <c r="H78" s="16" t="s">
        <v>15</v>
      </c>
      <c r="J78" s="17"/>
    </row>
    <row r="79" spans="1:10" ht="15">
      <c r="A79" s="12" t="s">
        <v>28</v>
      </c>
      <c r="B79" s="53" t="s">
        <v>15</v>
      </c>
      <c r="C79" s="24" t="s">
        <v>15</v>
      </c>
      <c r="D79" s="24" t="s">
        <v>15</v>
      </c>
      <c r="E79" s="24" t="s">
        <v>15</v>
      </c>
      <c r="F79" s="25" t="s">
        <v>15</v>
      </c>
      <c r="G79" s="16" t="s">
        <v>15</v>
      </c>
      <c r="H79" s="16" t="s">
        <v>15</v>
      </c>
      <c r="J79" s="17"/>
    </row>
    <row r="80" spans="1:10" ht="15">
      <c r="A80" s="12" t="s">
        <v>41</v>
      </c>
      <c r="B80" s="56" t="s">
        <v>15</v>
      </c>
      <c r="C80" s="44">
        <v>382.92</v>
      </c>
      <c r="D80" s="44">
        <v>372.24</v>
      </c>
      <c r="E80" s="44">
        <v>371.08</v>
      </c>
      <c r="F80" s="45" t="s">
        <v>15</v>
      </c>
      <c r="G80" s="57" t="s">
        <v>15</v>
      </c>
      <c r="H80" s="16" t="s">
        <v>15</v>
      </c>
      <c r="J80" s="17"/>
    </row>
    <row r="81" spans="1:10" ht="15">
      <c r="A81" s="47" t="s">
        <v>33</v>
      </c>
      <c r="B81" s="49">
        <v>322.5573</v>
      </c>
      <c r="C81" s="49">
        <v>292.4077</v>
      </c>
      <c r="D81" s="49">
        <v>295.1854</v>
      </c>
      <c r="E81" s="49">
        <v>297.0565</v>
      </c>
      <c r="F81" s="49">
        <v>294.8881</v>
      </c>
      <c r="G81" s="50">
        <f>F81/E81*100-100</f>
        <v>-0.7299621452484644</v>
      </c>
      <c r="H81" s="51">
        <f>F81/B81*100-100</f>
        <v>-8.578072795128179</v>
      </c>
      <c r="J81" s="17"/>
    </row>
    <row r="82" spans="1:10" ht="15.75" thickBot="1">
      <c r="A82" s="41" t="s">
        <v>44</v>
      </c>
      <c r="B82" s="41"/>
      <c r="C82" s="41"/>
      <c r="D82" s="41"/>
      <c r="E82" s="41"/>
      <c r="F82" s="41"/>
      <c r="G82" s="41"/>
      <c r="H82" s="41"/>
      <c r="J82" s="17"/>
    </row>
    <row r="83" spans="1:10" ht="15">
      <c r="A83" s="12" t="s">
        <v>35</v>
      </c>
      <c r="B83" s="58">
        <v>217.2705</v>
      </c>
      <c r="C83" s="14">
        <v>210.2521</v>
      </c>
      <c r="D83" s="14">
        <v>213.6367</v>
      </c>
      <c r="E83" s="14">
        <v>216.6089</v>
      </c>
      <c r="F83" s="15">
        <v>217.1787</v>
      </c>
      <c r="G83" s="16">
        <f>F83/E83*100-100</f>
        <v>0.26305474982790145</v>
      </c>
      <c r="H83" s="16">
        <f>F83/B83*100-100</f>
        <v>-0.04225147914695526</v>
      </c>
      <c r="J83" s="17"/>
    </row>
    <row r="84" spans="1:10" ht="15">
      <c r="A84" s="12" t="s">
        <v>25</v>
      </c>
      <c r="B84" s="59">
        <v>264.0204</v>
      </c>
      <c r="C84" s="60">
        <v>246.1573</v>
      </c>
      <c r="D84" s="60">
        <v>244.0858</v>
      </c>
      <c r="E84" s="60">
        <v>243.602</v>
      </c>
      <c r="F84" s="61">
        <v>243.3268</v>
      </c>
      <c r="G84" s="16">
        <f>F84/E84*100-100</f>
        <v>-0.11297115787228051</v>
      </c>
      <c r="H84" s="16">
        <f>F84/B84*100-100</f>
        <v>-7.837879194183486</v>
      </c>
      <c r="J84" s="17"/>
    </row>
    <row r="85" spans="1:10" ht="15">
      <c r="A85" s="12" t="s">
        <v>11</v>
      </c>
      <c r="B85" s="59">
        <v>208.318</v>
      </c>
      <c r="C85" s="62">
        <v>195.21</v>
      </c>
      <c r="D85" s="62">
        <v>199.3022</v>
      </c>
      <c r="E85" s="62">
        <v>199.2676</v>
      </c>
      <c r="F85" s="63">
        <v>204.2438</v>
      </c>
      <c r="G85" s="42">
        <f>F85/E85*100-100</f>
        <v>2.4972449108635857</v>
      </c>
      <c r="H85" s="42">
        <f>F85/B85*100-100</f>
        <v>-1.9557599439318807</v>
      </c>
      <c r="J85" s="17"/>
    </row>
    <row r="86" spans="1:10" ht="15">
      <c r="A86" s="12" t="s">
        <v>27</v>
      </c>
      <c r="B86" s="53" t="s">
        <v>21</v>
      </c>
      <c r="C86" s="24" t="s">
        <v>21</v>
      </c>
      <c r="D86" s="24" t="s">
        <v>21</v>
      </c>
      <c r="E86" s="24">
        <v>230.559</v>
      </c>
      <c r="F86" s="25" t="s">
        <v>21</v>
      </c>
      <c r="G86" s="16" t="s">
        <v>15</v>
      </c>
      <c r="H86" s="16" t="s">
        <v>15</v>
      </c>
      <c r="J86" s="17"/>
    </row>
    <row r="87" spans="1:10" ht="15">
      <c r="A87" s="12" t="s">
        <v>20</v>
      </c>
      <c r="B87" s="54" t="s">
        <v>21</v>
      </c>
      <c r="C87" s="24" t="s">
        <v>21</v>
      </c>
      <c r="D87" s="24" t="s">
        <v>21</v>
      </c>
      <c r="E87" s="24" t="s">
        <v>21</v>
      </c>
      <c r="F87" s="25" t="s">
        <v>21</v>
      </c>
      <c r="G87" s="16" t="s">
        <v>15</v>
      </c>
      <c r="H87" s="16" t="s">
        <v>15</v>
      </c>
      <c r="J87" s="17"/>
    </row>
    <row r="88" spans="1:10" ht="15">
      <c r="A88" s="12" t="s">
        <v>22</v>
      </c>
      <c r="B88" s="59">
        <v>211.22070000000002</v>
      </c>
      <c r="C88" s="30">
        <v>210.8293</v>
      </c>
      <c r="D88" s="30">
        <v>215.7403</v>
      </c>
      <c r="E88" s="30">
        <v>212.9788</v>
      </c>
      <c r="F88" s="31">
        <v>216.9195</v>
      </c>
      <c r="G88" s="42">
        <f aca="true" t="shared" si="6" ref="G88:G109">F88/E88*100-100</f>
        <v>1.8502780558440577</v>
      </c>
      <c r="H88" s="42">
        <f aca="true" t="shared" si="7" ref="H88:H111">F88/B88*100-100</f>
        <v>2.6980310168463575</v>
      </c>
      <c r="J88" s="17"/>
    </row>
    <row r="89" spans="1:10" ht="15">
      <c r="A89" s="12" t="s">
        <v>24</v>
      </c>
      <c r="B89" s="54">
        <v>224.01860000000002</v>
      </c>
      <c r="C89" s="30">
        <v>227.5088</v>
      </c>
      <c r="D89" s="30">
        <v>217.1657</v>
      </c>
      <c r="E89" s="30">
        <v>222.9124</v>
      </c>
      <c r="F89" s="31">
        <v>221.6101</v>
      </c>
      <c r="G89" s="42">
        <f t="shared" si="6"/>
        <v>-0.5842205278844972</v>
      </c>
      <c r="H89" s="42">
        <f t="shared" si="7"/>
        <v>-1.0751339397710922</v>
      </c>
      <c r="J89" s="17"/>
    </row>
    <row r="90" spans="1:10" ht="15">
      <c r="A90" s="12" t="s">
        <v>36</v>
      </c>
      <c r="B90" s="59">
        <v>210.9276</v>
      </c>
      <c r="C90" s="62">
        <v>196.4655</v>
      </c>
      <c r="D90" s="62">
        <v>189.0055</v>
      </c>
      <c r="E90" s="62">
        <v>192.1985</v>
      </c>
      <c r="F90" s="63">
        <v>186.3496</v>
      </c>
      <c r="G90" s="42">
        <f t="shared" si="6"/>
        <v>-3.0431559039222407</v>
      </c>
      <c r="H90" s="42">
        <f t="shared" si="7"/>
        <v>-11.652339475725313</v>
      </c>
      <c r="J90" s="17"/>
    </row>
    <row r="91" spans="1:10" ht="15">
      <c r="A91" s="12" t="s">
        <v>18</v>
      </c>
      <c r="B91" s="64">
        <v>235.1952</v>
      </c>
      <c r="C91" s="60">
        <v>218.1385</v>
      </c>
      <c r="D91" s="60">
        <v>218.1385</v>
      </c>
      <c r="E91" s="60" t="s">
        <v>15</v>
      </c>
      <c r="F91" s="61">
        <v>218.1385</v>
      </c>
      <c r="G91" s="16" t="s">
        <v>15</v>
      </c>
      <c r="H91" s="42">
        <f t="shared" si="7"/>
        <v>-7.252146302305491</v>
      </c>
      <c r="J91" s="17"/>
    </row>
    <row r="92" spans="1:10" ht="15">
      <c r="A92" s="12" t="s">
        <v>37</v>
      </c>
      <c r="B92" s="59">
        <v>165.4228</v>
      </c>
      <c r="C92" s="62">
        <v>162.4646</v>
      </c>
      <c r="D92" s="62">
        <v>166.4646</v>
      </c>
      <c r="E92" s="62">
        <v>171.6161</v>
      </c>
      <c r="F92" s="63">
        <v>171.313</v>
      </c>
      <c r="G92" s="42">
        <f t="shared" si="6"/>
        <v>-0.176615131097833</v>
      </c>
      <c r="H92" s="42">
        <f t="shared" si="7"/>
        <v>3.560694172750061</v>
      </c>
      <c r="J92" s="17"/>
    </row>
    <row r="93" spans="1:10" ht="15">
      <c r="A93" s="12" t="s">
        <v>38</v>
      </c>
      <c r="B93" s="59">
        <v>260.6188</v>
      </c>
      <c r="C93" s="62">
        <v>247.5817</v>
      </c>
      <c r="D93" s="62">
        <v>247.1153</v>
      </c>
      <c r="E93" s="62">
        <v>247.49</v>
      </c>
      <c r="F93" s="63">
        <v>247.2027</v>
      </c>
      <c r="G93" s="42">
        <f t="shared" si="6"/>
        <v>-0.11608549840399007</v>
      </c>
      <c r="H93" s="42">
        <f t="shared" si="7"/>
        <v>-5.147786729123155</v>
      </c>
      <c r="J93" s="17"/>
    </row>
    <row r="94" spans="1:10" ht="15">
      <c r="A94" s="12" t="s">
        <v>28</v>
      </c>
      <c r="B94" s="59">
        <v>217.17700000000002</v>
      </c>
      <c r="C94" s="62">
        <v>221.0535</v>
      </c>
      <c r="D94" s="62">
        <v>223.1006</v>
      </c>
      <c r="E94" s="62">
        <v>225.6382</v>
      </c>
      <c r="F94" s="63">
        <v>244.9717</v>
      </c>
      <c r="G94" s="42">
        <f t="shared" si="6"/>
        <v>8.568362981090957</v>
      </c>
      <c r="H94" s="42">
        <f t="shared" si="7"/>
        <v>12.798178444310395</v>
      </c>
      <c r="J94" s="17"/>
    </row>
    <row r="95" spans="1:10" ht="15">
      <c r="A95" s="12" t="s">
        <v>12</v>
      </c>
      <c r="B95" s="59">
        <v>227.3879</v>
      </c>
      <c r="C95" s="62">
        <v>232.1096</v>
      </c>
      <c r="D95" s="62">
        <v>231.6824</v>
      </c>
      <c r="E95" s="62">
        <v>230.1774</v>
      </c>
      <c r="F95" s="63">
        <v>227.0195</v>
      </c>
      <c r="G95" s="42">
        <f t="shared" si="6"/>
        <v>-1.3719418153128942</v>
      </c>
      <c r="H95" s="42">
        <f t="shared" si="7"/>
        <v>-0.16201389783712727</v>
      </c>
      <c r="J95" s="17"/>
    </row>
    <row r="96" spans="1:10" ht="15">
      <c r="A96" s="12" t="s">
        <v>13</v>
      </c>
      <c r="B96" s="59">
        <v>264.5151</v>
      </c>
      <c r="C96" s="62">
        <v>261.7686</v>
      </c>
      <c r="D96" s="62">
        <v>262.4774</v>
      </c>
      <c r="E96" s="62">
        <v>261.0874</v>
      </c>
      <c r="F96" s="63">
        <v>260.8137</v>
      </c>
      <c r="G96" s="42">
        <f t="shared" si="6"/>
        <v>-0.10483079612421875</v>
      </c>
      <c r="H96" s="42">
        <f t="shared" si="7"/>
        <v>-1.3993151997750033</v>
      </c>
      <c r="J96" s="17"/>
    </row>
    <row r="97" spans="1:10" ht="15">
      <c r="A97" s="12" t="s">
        <v>14</v>
      </c>
      <c r="B97" s="59">
        <v>249.75</v>
      </c>
      <c r="C97" s="62">
        <v>260.4501</v>
      </c>
      <c r="D97" s="62">
        <v>260.7052</v>
      </c>
      <c r="E97" s="62">
        <v>259.4308</v>
      </c>
      <c r="F97" s="63">
        <v>258.6981</v>
      </c>
      <c r="G97" s="42">
        <f t="shared" si="6"/>
        <v>-0.2824259879705693</v>
      </c>
      <c r="H97" s="42">
        <f t="shared" si="7"/>
        <v>3.582822822822834</v>
      </c>
      <c r="J97" s="17"/>
    </row>
    <row r="98" spans="1:10" ht="15">
      <c r="A98" s="12" t="s">
        <v>16</v>
      </c>
      <c r="B98" s="59">
        <v>207.8552</v>
      </c>
      <c r="C98" s="30">
        <v>220.15</v>
      </c>
      <c r="D98" s="30">
        <v>220.15</v>
      </c>
      <c r="E98" s="30">
        <v>220.15</v>
      </c>
      <c r="F98" s="31">
        <v>220.15</v>
      </c>
      <c r="G98" s="42">
        <f t="shared" si="6"/>
        <v>0</v>
      </c>
      <c r="H98" s="42">
        <f t="shared" si="7"/>
        <v>5.9150793436969735</v>
      </c>
      <c r="J98" s="17"/>
    </row>
    <row r="99" spans="1:10" ht="15">
      <c r="A99" s="12" t="s">
        <v>29</v>
      </c>
      <c r="B99" s="59">
        <v>231.5839</v>
      </c>
      <c r="C99" s="62">
        <v>236.8211</v>
      </c>
      <c r="D99" s="62">
        <v>234.2731</v>
      </c>
      <c r="E99" s="62">
        <v>233.7139</v>
      </c>
      <c r="F99" s="63">
        <v>230.3995</v>
      </c>
      <c r="G99" s="42">
        <f t="shared" si="6"/>
        <v>-1.4181441497488976</v>
      </c>
      <c r="H99" s="42">
        <f t="shared" si="7"/>
        <v>-0.5114345168209127</v>
      </c>
      <c r="J99" s="17"/>
    </row>
    <row r="100" spans="1:10" ht="15">
      <c r="A100" s="12" t="s">
        <v>39</v>
      </c>
      <c r="B100" s="59">
        <v>304.6723</v>
      </c>
      <c r="C100" s="62">
        <v>303.1266</v>
      </c>
      <c r="D100" s="62">
        <v>302.3953</v>
      </c>
      <c r="E100" s="62">
        <v>302.1012</v>
      </c>
      <c r="F100" s="63">
        <v>301.1016</v>
      </c>
      <c r="G100" s="42">
        <f t="shared" si="6"/>
        <v>-0.3308824989771608</v>
      </c>
      <c r="H100" s="42">
        <f t="shared" si="7"/>
        <v>-1.17198051808451</v>
      </c>
      <c r="J100" s="17"/>
    </row>
    <row r="101" spans="1:10" ht="15">
      <c r="A101" s="12" t="s">
        <v>31</v>
      </c>
      <c r="B101" s="59">
        <v>271.5325</v>
      </c>
      <c r="C101" s="62">
        <v>258.4997</v>
      </c>
      <c r="D101" s="62">
        <v>257.4827</v>
      </c>
      <c r="E101" s="62">
        <v>255.843</v>
      </c>
      <c r="F101" s="63">
        <v>256.2941</v>
      </c>
      <c r="G101" s="42">
        <f t="shared" si="6"/>
        <v>0.1763190706800799</v>
      </c>
      <c r="H101" s="42">
        <f t="shared" si="7"/>
        <v>-5.611998563707843</v>
      </c>
      <c r="J101" s="17"/>
    </row>
    <row r="102" spans="1:10" ht="15">
      <c r="A102" s="12" t="s">
        <v>17</v>
      </c>
      <c r="B102" s="64">
        <v>238.8099</v>
      </c>
      <c r="C102" s="60">
        <v>240.8369</v>
      </c>
      <c r="D102" s="60">
        <v>240.8369</v>
      </c>
      <c r="E102" s="60">
        <v>238.5023</v>
      </c>
      <c r="F102" s="61">
        <v>238.0817</v>
      </c>
      <c r="G102" s="42">
        <f t="shared" si="6"/>
        <v>-0.17635050060313517</v>
      </c>
      <c r="H102" s="42">
        <f t="shared" si="7"/>
        <v>-0.304928732016549</v>
      </c>
      <c r="J102" s="17"/>
    </row>
    <row r="103" spans="1:10" ht="15">
      <c r="A103" s="12" t="s">
        <v>40</v>
      </c>
      <c r="B103" s="53">
        <v>323.80330000000004</v>
      </c>
      <c r="C103" s="24">
        <v>320.2407</v>
      </c>
      <c r="D103" s="24">
        <v>317.8572</v>
      </c>
      <c r="E103" s="24">
        <v>317.5953</v>
      </c>
      <c r="F103" s="25">
        <v>313.2518</v>
      </c>
      <c r="G103" s="42">
        <f t="shared" si="6"/>
        <v>-1.367620994391288</v>
      </c>
      <c r="H103" s="42">
        <f t="shared" si="7"/>
        <v>-3.2586141030681404</v>
      </c>
      <c r="J103" s="17"/>
    </row>
    <row r="104" spans="1:10" ht="15">
      <c r="A104" s="12" t="s">
        <v>32</v>
      </c>
      <c r="B104" s="59">
        <v>239.7106</v>
      </c>
      <c r="C104" s="62">
        <v>260.6567</v>
      </c>
      <c r="D104" s="62">
        <v>256.5048</v>
      </c>
      <c r="E104" s="62">
        <v>254.3172</v>
      </c>
      <c r="F104" s="63">
        <v>258.7532</v>
      </c>
      <c r="G104" s="42">
        <f t="shared" si="6"/>
        <v>1.7442784050783757</v>
      </c>
      <c r="H104" s="42">
        <f t="shared" si="7"/>
        <v>7.943995801604103</v>
      </c>
      <c r="J104" s="17"/>
    </row>
    <row r="105" spans="1:10" ht="15">
      <c r="A105" s="12" t="s">
        <v>26</v>
      </c>
      <c r="B105" s="59">
        <v>244.4472</v>
      </c>
      <c r="C105" s="60">
        <v>248.474</v>
      </c>
      <c r="D105" s="60">
        <v>245.7474</v>
      </c>
      <c r="E105" s="60">
        <v>246.5515</v>
      </c>
      <c r="F105" s="61">
        <v>245.3272</v>
      </c>
      <c r="G105" s="42">
        <f t="shared" si="6"/>
        <v>-0.4965696821962098</v>
      </c>
      <c r="H105" s="42">
        <f t="shared" si="7"/>
        <v>0.3599959418639287</v>
      </c>
      <c r="J105" s="17"/>
    </row>
    <row r="106" spans="1:10" ht="15">
      <c r="A106" s="12" t="s">
        <v>19</v>
      </c>
      <c r="B106" s="59">
        <v>212.441</v>
      </c>
      <c r="C106" s="60">
        <v>212.8806</v>
      </c>
      <c r="D106" s="60">
        <v>212.8806</v>
      </c>
      <c r="E106" s="60">
        <v>211.6793</v>
      </c>
      <c r="F106" s="61">
        <v>213.0682</v>
      </c>
      <c r="G106" s="42">
        <f t="shared" si="6"/>
        <v>0.6561340669588418</v>
      </c>
      <c r="H106" s="42">
        <f t="shared" si="7"/>
        <v>0.295234912281515</v>
      </c>
      <c r="J106" s="17"/>
    </row>
    <row r="107" spans="1:10" ht="15">
      <c r="A107" s="12" t="s">
        <v>41</v>
      </c>
      <c r="B107" s="59">
        <v>248.0464</v>
      </c>
      <c r="C107" s="62">
        <v>245.9771</v>
      </c>
      <c r="D107" s="62">
        <v>247.2925</v>
      </c>
      <c r="E107" s="62">
        <v>252.1375</v>
      </c>
      <c r="F107" s="63">
        <v>245.1683</v>
      </c>
      <c r="G107" s="42">
        <f t="shared" si="6"/>
        <v>-2.7640473947746784</v>
      </c>
      <c r="H107" s="42">
        <f t="shared" si="7"/>
        <v>-1.1603071038321957</v>
      </c>
      <c r="J107" s="17"/>
    </row>
    <row r="108" spans="1:10" ht="15">
      <c r="A108" s="12" t="s">
        <v>23</v>
      </c>
      <c r="B108" s="64">
        <v>353.8964</v>
      </c>
      <c r="C108" s="60">
        <v>340.5902</v>
      </c>
      <c r="D108" s="60">
        <v>343.9198</v>
      </c>
      <c r="E108" s="60">
        <v>340.474</v>
      </c>
      <c r="F108" s="61">
        <v>343.0745</v>
      </c>
      <c r="G108" s="42">
        <f t="shared" si="6"/>
        <v>0.7637881306649064</v>
      </c>
      <c r="H108" s="42">
        <f t="shared" si="7"/>
        <v>-3.0579288175861734</v>
      </c>
      <c r="J108" s="17"/>
    </row>
    <row r="109" spans="1:10" ht="15">
      <c r="A109" s="12" t="s">
        <v>30</v>
      </c>
      <c r="B109" s="59">
        <v>254.2108</v>
      </c>
      <c r="C109" s="62">
        <v>258.2569</v>
      </c>
      <c r="D109" s="62">
        <v>255.0911</v>
      </c>
      <c r="E109" s="62">
        <v>257.3685</v>
      </c>
      <c r="F109" s="63">
        <v>257.1923</v>
      </c>
      <c r="G109" s="42">
        <f t="shared" si="6"/>
        <v>-0.06846214668850337</v>
      </c>
      <c r="H109" s="42">
        <f t="shared" si="7"/>
        <v>1.1728455281994314</v>
      </c>
      <c r="J109" s="17"/>
    </row>
    <row r="110" spans="1:10" ht="15">
      <c r="A110" s="12" t="s">
        <v>42</v>
      </c>
      <c r="B110" s="65">
        <v>222.85850000000002</v>
      </c>
      <c r="C110" s="66" t="s">
        <v>15</v>
      </c>
      <c r="D110" s="66">
        <v>260.4329</v>
      </c>
      <c r="E110" s="66" t="s">
        <v>15</v>
      </c>
      <c r="F110" s="67">
        <v>237.3353</v>
      </c>
      <c r="G110" s="16" t="s">
        <v>15</v>
      </c>
      <c r="H110" s="42">
        <f t="shared" si="7"/>
        <v>6.495960441266519</v>
      </c>
      <c r="J110" s="17"/>
    </row>
    <row r="111" spans="1:10" ht="15">
      <c r="A111" s="47" t="s">
        <v>33</v>
      </c>
      <c r="B111" s="68">
        <v>270.49670000000003</v>
      </c>
      <c r="C111" s="68">
        <v>268.4738</v>
      </c>
      <c r="D111" s="68">
        <v>267.304</v>
      </c>
      <c r="E111" s="68">
        <v>266.8731</v>
      </c>
      <c r="F111" s="68">
        <v>266.3869</v>
      </c>
      <c r="G111" s="69">
        <f>F111/E111*100-100</f>
        <v>-0.18218396683667493</v>
      </c>
      <c r="H111" s="51">
        <f t="shared" si="7"/>
        <v>-1.519353101165379</v>
      </c>
      <c r="J111" s="17"/>
    </row>
    <row r="112" spans="1:10" ht="15.75" thickBot="1">
      <c r="A112" s="41" t="s">
        <v>45</v>
      </c>
      <c r="B112" s="41"/>
      <c r="C112" s="41"/>
      <c r="D112" s="41"/>
      <c r="E112" s="41"/>
      <c r="F112" s="41"/>
      <c r="G112" s="41"/>
      <c r="H112" s="41"/>
      <c r="J112" s="17"/>
    </row>
    <row r="113" spans="1:10" ht="15">
      <c r="A113" s="12" t="s">
        <v>35</v>
      </c>
      <c r="B113" s="58">
        <v>241.76938228934247</v>
      </c>
      <c r="C113" s="14">
        <v>238.73073927674383</v>
      </c>
      <c r="D113" s="14">
        <v>260.8814710774674</v>
      </c>
      <c r="E113" s="14">
        <v>247.01371331996285</v>
      </c>
      <c r="F113" s="70">
        <v>262.159668825829</v>
      </c>
      <c r="G113" s="16">
        <f>F113/E113*100-100</f>
        <v>6.131625366988118</v>
      </c>
      <c r="H113" s="16">
        <f>F113/B113*100-100</f>
        <v>8.433775337227772</v>
      </c>
      <c r="J113" s="17"/>
    </row>
    <row r="114" spans="1:10" ht="15">
      <c r="A114" s="12" t="s">
        <v>25</v>
      </c>
      <c r="B114" s="55">
        <v>310.17240000000004</v>
      </c>
      <c r="C114" s="24">
        <v>298.5138</v>
      </c>
      <c r="D114" s="24">
        <v>305.345</v>
      </c>
      <c r="E114" s="24">
        <v>304.094</v>
      </c>
      <c r="F114" s="71">
        <v>303.5366</v>
      </c>
      <c r="G114" s="16">
        <f>F114/E114*100-100</f>
        <v>-0.18329858530584886</v>
      </c>
      <c r="H114" s="16">
        <f>F114/B114*100-100</f>
        <v>-2.1393908677883644</v>
      </c>
      <c r="J114" s="17"/>
    </row>
    <row r="115" spans="1:10" ht="15">
      <c r="A115" s="12" t="s">
        <v>11</v>
      </c>
      <c r="B115" s="53">
        <v>199.2285</v>
      </c>
      <c r="C115" s="30">
        <v>190.189</v>
      </c>
      <c r="D115" s="30">
        <v>194.3351</v>
      </c>
      <c r="E115" s="30">
        <v>197.3421</v>
      </c>
      <c r="F115" s="72">
        <v>204.5162</v>
      </c>
      <c r="G115" s="16">
        <f>F115/E115*100-100</f>
        <v>3.63536214522901</v>
      </c>
      <c r="H115" s="16">
        <f>F115/B115*100-100</f>
        <v>2.654088145019415</v>
      </c>
      <c r="J115" s="17"/>
    </row>
    <row r="116" spans="1:10" ht="15">
      <c r="A116" s="12" t="s">
        <v>27</v>
      </c>
      <c r="B116" s="53" t="s">
        <v>21</v>
      </c>
      <c r="C116" s="24" t="s">
        <v>21</v>
      </c>
      <c r="D116" s="24" t="s">
        <v>21</v>
      </c>
      <c r="E116" s="24" t="s">
        <v>21</v>
      </c>
      <c r="F116" s="71" t="s">
        <v>21</v>
      </c>
      <c r="G116" s="16" t="s">
        <v>15</v>
      </c>
      <c r="H116" s="16" t="s">
        <v>15</v>
      </c>
      <c r="J116" s="17"/>
    </row>
    <row r="117" spans="1:10" ht="15">
      <c r="A117" s="12" t="s">
        <v>20</v>
      </c>
      <c r="B117" s="53" t="s">
        <v>21</v>
      </c>
      <c r="C117" s="24" t="s">
        <v>21</v>
      </c>
      <c r="D117" s="24" t="s">
        <v>21</v>
      </c>
      <c r="E117" s="24" t="s">
        <v>21</v>
      </c>
      <c r="F117" s="71" t="s">
        <v>21</v>
      </c>
      <c r="G117" s="16" t="s">
        <v>15</v>
      </c>
      <c r="H117" s="16" t="s">
        <v>15</v>
      </c>
      <c r="J117" s="17"/>
    </row>
    <row r="118" spans="1:10" ht="15">
      <c r="A118" s="12" t="s">
        <v>22</v>
      </c>
      <c r="B118" s="55">
        <v>337.9778</v>
      </c>
      <c r="C118" s="30">
        <v>324.519</v>
      </c>
      <c r="D118" s="30">
        <v>313.6555</v>
      </c>
      <c r="E118" s="30">
        <v>319.5247</v>
      </c>
      <c r="F118" s="71">
        <v>314.1261</v>
      </c>
      <c r="G118" s="42">
        <f aca="true" t="shared" si="8" ref="G118:G123">F118/E118*100-100</f>
        <v>-1.6895720424743246</v>
      </c>
      <c r="H118" s="42">
        <f aca="true" t="shared" si="9" ref="H118:H123">F118/B118*100-100</f>
        <v>-7.057179495221277</v>
      </c>
      <c r="J118" s="17"/>
    </row>
    <row r="119" spans="1:10" ht="15">
      <c r="A119" s="12" t="s">
        <v>24</v>
      </c>
      <c r="B119" s="54">
        <v>251.2487</v>
      </c>
      <c r="C119" s="24">
        <v>263.9246</v>
      </c>
      <c r="D119" s="24" t="s">
        <v>21</v>
      </c>
      <c r="E119" s="24">
        <v>261.7735</v>
      </c>
      <c r="F119" s="71">
        <v>257.0455</v>
      </c>
      <c r="G119" s="42">
        <f t="shared" si="8"/>
        <v>-1.8061415689517872</v>
      </c>
      <c r="H119" s="42">
        <f t="shared" si="9"/>
        <v>2.307196017332629</v>
      </c>
      <c r="J119" s="17"/>
    </row>
    <row r="120" spans="1:10" ht="15">
      <c r="A120" s="12" t="s">
        <v>36</v>
      </c>
      <c r="B120" s="55">
        <v>209.4024</v>
      </c>
      <c r="C120" s="19">
        <v>204.3587</v>
      </c>
      <c r="D120" s="19">
        <v>187.3714</v>
      </c>
      <c r="E120" s="19">
        <v>184.9122</v>
      </c>
      <c r="F120" s="71">
        <v>175.2118</v>
      </c>
      <c r="G120" s="42">
        <f t="shared" si="8"/>
        <v>-5.245949158573637</v>
      </c>
      <c r="H120" s="42">
        <f t="shared" si="9"/>
        <v>-16.327702070272352</v>
      </c>
      <c r="J120" s="17"/>
    </row>
    <row r="121" spans="1:10" ht="15">
      <c r="A121" s="12" t="s">
        <v>18</v>
      </c>
      <c r="B121" s="54">
        <v>337.96</v>
      </c>
      <c r="C121" s="24">
        <v>344.65</v>
      </c>
      <c r="D121" s="24">
        <v>344.65</v>
      </c>
      <c r="E121" s="24">
        <v>344.65</v>
      </c>
      <c r="F121" s="71">
        <v>344.65</v>
      </c>
      <c r="G121" s="42">
        <f t="shared" si="8"/>
        <v>0</v>
      </c>
      <c r="H121" s="42">
        <f t="shared" si="9"/>
        <v>1.9795242040478058</v>
      </c>
      <c r="J121" s="17"/>
    </row>
    <row r="122" spans="1:10" ht="15">
      <c r="A122" s="12" t="s">
        <v>37</v>
      </c>
      <c r="B122" s="53" t="s">
        <v>15</v>
      </c>
      <c r="C122" s="24">
        <v>205</v>
      </c>
      <c r="D122" s="24">
        <v>205</v>
      </c>
      <c r="E122" s="24">
        <v>205</v>
      </c>
      <c r="F122" s="71" t="s">
        <v>15</v>
      </c>
      <c r="G122" s="16" t="s">
        <v>15</v>
      </c>
      <c r="H122" s="16" t="s">
        <v>15</v>
      </c>
      <c r="J122" s="17"/>
    </row>
    <row r="123" spans="1:10" ht="15">
      <c r="A123" s="12" t="s">
        <v>38</v>
      </c>
      <c r="B123" s="53">
        <v>348.1649</v>
      </c>
      <c r="C123" s="24">
        <v>342.9494</v>
      </c>
      <c r="D123" s="24">
        <v>341.8579</v>
      </c>
      <c r="E123" s="24">
        <v>341.1537</v>
      </c>
      <c r="F123" s="71">
        <v>340.6537</v>
      </c>
      <c r="G123" s="16">
        <f t="shared" si="8"/>
        <v>-0.14656150585497585</v>
      </c>
      <c r="H123" s="16">
        <f t="shared" si="9"/>
        <v>-2.1573685342778646</v>
      </c>
      <c r="J123" s="17"/>
    </row>
    <row r="124" spans="1:10" ht="15">
      <c r="A124" s="12" t="s">
        <v>28</v>
      </c>
      <c r="B124" s="53" t="s">
        <v>15</v>
      </c>
      <c r="C124" s="24">
        <v>260.7629</v>
      </c>
      <c r="D124" s="24" t="s">
        <v>15</v>
      </c>
      <c r="E124" s="24" t="s">
        <v>15</v>
      </c>
      <c r="F124" s="71" t="s">
        <v>15</v>
      </c>
      <c r="G124" s="16" t="s">
        <v>15</v>
      </c>
      <c r="H124" s="16" t="s">
        <v>15</v>
      </c>
      <c r="J124" s="17"/>
    </row>
    <row r="125" spans="1:10" ht="15">
      <c r="A125" s="12" t="s">
        <v>12</v>
      </c>
      <c r="B125" s="55">
        <v>265.52410000000003</v>
      </c>
      <c r="C125" s="19">
        <v>249.4609</v>
      </c>
      <c r="D125" s="19">
        <v>253.0863</v>
      </c>
      <c r="E125" s="19">
        <v>258.2991</v>
      </c>
      <c r="F125" s="71">
        <v>251.4423</v>
      </c>
      <c r="G125" s="42">
        <f aca="true" t="shared" si="10" ref="G125:G141">F125/E125*100-100</f>
        <v>-2.6545969382007257</v>
      </c>
      <c r="H125" s="42">
        <f aca="true" t="shared" si="11" ref="H125:H142">F125/B125*100-100</f>
        <v>-5.303398071964111</v>
      </c>
      <c r="J125" s="17"/>
    </row>
    <row r="126" spans="1:10" ht="15">
      <c r="A126" s="12" t="s">
        <v>13</v>
      </c>
      <c r="B126" s="55">
        <v>335.0745</v>
      </c>
      <c r="C126" s="19">
        <v>329.0826</v>
      </c>
      <c r="D126" s="19">
        <v>328.29</v>
      </c>
      <c r="E126" s="19">
        <v>327.4513</v>
      </c>
      <c r="F126" s="73">
        <v>327.0737</v>
      </c>
      <c r="G126" s="42">
        <f t="shared" si="10"/>
        <v>-0.11531485750705883</v>
      </c>
      <c r="H126" s="42">
        <f t="shared" si="11"/>
        <v>-2.3877674964821267</v>
      </c>
      <c r="J126" s="17"/>
    </row>
    <row r="127" spans="1:10" ht="15">
      <c r="A127" s="12" t="s">
        <v>14</v>
      </c>
      <c r="B127" s="55">
        <v>339.1245</v>
      </c>
      <c r="C127" s="30">
        <v>328.9282</v>
      </c>
      <c r="D127" s="30">
        <v>329.492</v>
      </c>
      <c r="E127" s="30">
        <v>328.4757</v>
      </c>
      <c r="F127" s="71">
        <v>328.7986</v>
      </c>
      <c r="G127" s="42">
        <f t="shared" si="10"/>
        <v>0.09830255327867121</v>
      </c>
      <c r="H127" s="42">
        <f t="shared" si="11"/>
        <v>-3.044869951890817</v>
      </c>
      <c r="J127" s="17"/>
    </row>
    <row r="128" spans="1:10" ht="15">
      <c r="A128" s="12" t="s">
        <v>16</v>
      </c>
      <c r="B128" s="55">
        <v>404.1927</v>
      </c>
      <c r="C128" s="30" t="s">
        <v>15</v>
      </c>
      <c r="D128" s="30" t="s">
        <v>15</v>
      </c>
      <c r="E128" s="30" t="s">
        <v>15</v>
      </c>
      <c r="F128" s="72" t="s">
        <v>15</v>
      </c>
      <c r="G128" s="16" t="s">
        <v>15</v>
      </c>
      <c r="H128" s="16" t="s">
        <v>15</v>
      </c>
      <c r="J128" s="17"/>
    </row>
    <row r="129" spans="1:10" ht="15">
      <c r="A129" s="12" t="s">
        <v>29</v>
      </c>
      <c r="B129" s="55">
        <v>400.2755</v>
      </c>
      <c r="C129" s="19">
        <v>380.3752</v>
      </c>
      <c r="D129" s="19">
        <v>381.1269</v>
      </c>
      <c r="E129" s="19">
        <v>380.0519</v>
      </c>
      <c r="F129" s="73">
        <v>381.122</v>
      </c>
      <c r="G129" s="42">
        <f t="shared" si="10"/>
        <v>0.2815668070597752</v>
      </c>
      <c r="H129" s="42">
        <f t="shared" si="11"/>
        <v>-4.785079276648204</v>
      </c>
      <c r="J129" s="17"/>
    </row>
    <row r="130" spans="1:10" ht="15">
      <c r="A130" s="12" t="s">
        <v>39</v>
      </c>
      <c r="B130" s="55">
        <v>402.1625</v>
      </c>
      <c r="C130" s="19">
        <v>401.4949</v>
      </c>
      <c r="D130" s="19">
        <v>399.1427</v>
      </c>
      <c r="E130" s="19">
        <v>399.8463</v>
      </c>
      <c r="F130" s="73">
        <v>397.9761</v>
      </c>
      <c r="G130" s="42">
        <f t="shared" si="10"/>
        <v>-0.4677297251468957</v>
      </c>
      <c r="H130" s="42">
        <f t="shared" si="11"/>
        <v>-1.0409722438069196</v>
      </c>
      <c r="J130" s="17"/>
    </row>
    <row r="131" spans="1:10" ht="15">
      <c r="A131" s="12" t="s">
        <v>31</v>
      </c>
      <c r="B131" s="55">
        <v>373.6154</v>
      </c>
      <c r="C131" s="19">
        <v>346.2139</v>
      </c>
      <c r="D131" s="19">
        <v>344.9072</v>
      </c>
      <c r="E131" s="19">
        <v>344.7554</v>
      </c>
      <c r="F131" s="73">
        <v>343.8059</v>
      </c>
      <c r="G131" s="42">
        <f t="shared" si="10"/>
        <v>-0.27541265488517297</v>
      </c>
      <c r="H131" s="42">
        <f t="shared" si="11"/>
        <v>-7.978659337918089</v>
      </c>
      <c r="J131" s="17"/>
    </row>
    <row r="132" spans="1:10" ht="15">
      <c r="A132" s="12" t="s">
        <v>17</v>
      </c>
      <c r="B132" s="53">
        <v>442.8767</v>
      </c>
      <c r="C132" s="24">
        <v>439.0998</v>
      </c>
      <c r="D132" s="24">
        <v>439.0998</v>
      </c>
      <c r="E132" s="24">
        <v>431.9694</v>
      </c>
      <c r="F132" s="71">
        <v>437.2397</v>
      </c>
      <c r="G132" s="42">
        <f t="shared" si="10"/>
        <v>1.2200632730003775</v>
      </c>
      <c r="H132" s="42">
        <f t="shared" si="11"/>
        <v>-1.27281475859985</v>
      </c>
      <c r="J132" s="17"/>
    </row>
    <row r="133" spans="1:10" ht="15">
      <c r="A133" s="12" t="s">
        <v>40</v>
      </c>
      <c r="B133" s="53">
        <v>388.8363</v>
      </c>
      <c r="C133" s="24">
        <v>387.1262</v>
      </c>
      <c r="D133" s="24">
        <v>389.1566</v>
      </c>
      <c r="E133" s="24">
        <v>386.9261</v>
      </c>
      <c r="F133" s="71">
        <v>379.3811</v>
      </c>
      <c r="G133" s="42">
        <f t="shared" si="10"/>
        <v>-1.9499847645325588</v>
      </c>
      <c r="H133" s="42">
        <f t="shared" si="11"/>
        <v>-2.431665973572933</v>
      </c>
      <c r="J133" s="17"/>
    </row>
    <row r="134" spans="1:10" ht="15">
      <c r="A134" s="12" t="s">
        <v>32</v>
      </c>
      <c r="B134" s="55">
        <v>222.4993</v>
      </c>
      <c r="C134" s="19">
        <v>241.656</v>
      </c>
      <c r="D134" s="19">
        <v>221.8957</v>
      </c>
      <c r="E134" s="19">
        <v>235.8223</v>
      </c>
      <c r="F134" s="73">
        <v>244.9372</v>
      </c>
      <c r="G134" s="42">
        <f t="shared" si="10"/>
        <v>3.865156094228567</v>
      </c>
      <c r="H134" s="42">
        <f t="shared" si="11"/>
        <v>10.084481164659834</v>
      </c>
      <c r="J134" s="17"/>
    </row>
    <row r="135" spans="1:10" ht="15">
      <c r="A135" s="12" t="s">
        <v>26</v>
      </c>
      <c r="B135" s="55">
        <v>351.3621</v>
      </c>
      <c r="C135" s="24">
        <v>350.6476</v>
      </c>
      <c r="D135" s="24">
        <v>346.1228</v>
      </c>
      <c r="E135" s="24">
        <v>344.05</v>
      </c>
      <c r="F135" s="71">
        <v>337.8962</v>
      </c>
      <c r="G135" s="42">
        <f t="shared" si="10"/>
        <v>-1.788635372765583</v>
      </c>
      <c r="H135" s="42">
        <f t="shared" si="11"/>
        <v>-3.8324850631300222</v>
      </c>
      <c r="J135" s="17"/>
    </row>
    <row r="136" spans="1:10" ht="15">
      <c r="A136" s="12" t="s">
        <v>19</v>
      </c>
      <c r="B136" s="55">
        <v>379.7833</v>
      </c>
      <c r="C136" s="24">
        <v>368.4865</v>
      </c>
      <c r="D136" s="24">
        <v>368.4865</v>
      </c>
      <c r="E136" s="24">
        <v>369.5405</v>
      </c>
      <c r="F136" s="71">
        <v>368.3554</v>
      </c>
      <c r="G136" s="42">
        <f t="shared" si="10"/>
        <v>-0.3206955665211382</v>
      </c>
      <c r="H136" s="42">
        <f t="shared" si="11"/>
        <v>-3.009058060214869</v>
      </c>
      <c r="J136" s="17"/>
    </row>
    <row r="137" spans="1:10" ht="15">
      <c r="A137" s="12" t="s">
        <v>41</v>
      </c>
      <c r="B137" s="53">
        <v>341.2326</v>
      </c>
      <c r="C137" s="30">
        <v>334.9421</v>
      </c>
      <c r="D137" s="30">
        <v>339.7961</v>
      </c>
      <c r="E137" s="30">
        <v>344.0456</v>
      </c>
      <c r="F137" s="71">
        <v>349.7743</v>
      </c>
      <c r="G137" s="42">
        <f t="shared" si="10"/>
        <v>1.665099045010308</v>
      </c>
      <c r="H137" s="42">
        <f t="shared" si="11"/>
        <v>2.5031899062398963</v>
      </c>
      <c r="J137" s="17"/>
    </row>
    <row r="138" spans="1:10" ht="15">
      <c r="A138" s="12" t="s">
        <v>23</v>
      </c>
      <c r="B138" s="53">
        <v>391.95500000000004</v>
      </c>
      <c r="C138" s="24">
        <v>375.1214</v>
      </c>
      <c r="D138" s="24">
        <v>377.3099</v>
      </c>
      <c r="E138" s="24">
        <v>374.4488</v>
      </c>
      <c r="F138" s="71">
        <v>378.7565</v>
      </c>
      <c r="G138" s="42">
        <f t="shared" si="10"/>
        <v>1.1504109507094284</v>
      </c>
      <c r="H138" s="42">
        <f t="shared" si="11"/>
        <v>-3.3673508438468787</v>
      </c>
      <c r="J138" s="17"/>
    </row>
    <row r="139" spans="1:10" ht="15">
      <c r="A139" s="12" t="s">
        <v>30</v>
      </c>
      <c r="B139" s="55">
        <v>405.0548</v>
      </c>
      <c r="C139" s="19">
        <v>375.7229</v>
      </c>
      <c r="D139" s="19">
        <v>378.9085</v>
      </c>
      <c r="E139" s="19">
        <v>381.1544</v>
      </c>
      <c r="F139" s="73">
        <v>383.0109</v>
      </c>
      <c r="G139" s="42">
        <f t="shared" si="10"/>
        <v>0.48707295521184335</v>
      </c>
      <c r="H139" s="42">
        <f t="shared" si="11"/>
        <v>-5.442201894657217</v>
      </c>
      <c r="J139" s="17"/>
    </row>
    <row r="140" spans="1:10" ht="15">
      <c r="A140" s="12" t="s">
        <v>42</v>
      </c>
      <c r="B140" s="56">
        <v>365.023</v>
      </c>
      <c r="C140" s="44">
        <v>354.9917</v>
      </c>
      <c r="D140" s="44">
        <v>354.3215</v>
      </c>
      <c r="E140" s="44">
        <v>346.7208</v>
      </c>
      <c r="F140" s="74">
        <v>349.5903</v>
      </c>
      <c r="G140" s="46">
        <f t="shared" si="10"/>
        <v>0.8276111499511956</v>
      </c>
      <c r="H140" s="42">
        <f t="shared" si="11"/>
        <v>-4.227870572539274</v>
      </c>
      <c r="J140" s="17"/>
    </row>
    <row r="141" spans="1:10" ht="15">
      <c r="A141" s="75" t="s">
        <v>33</v>
      </c>
      <c r="B141" s="76">
        <v>380.3792</v>
      </c>
      <c r="C141" s="76">
        <v>366.2977</v>
      </c>
      <c r="D141" s="76">
        <v>366.7982</v>
      </c>
      <c r="E141" s="76">
        <v>366.265</v>
      </c>
      <c r="F141" s="76">
        <v>366.9119</v>
      </c>
      <c r="G141" s="77">
        <f t="shared" si="10"/>
        <v>0.17662075273368316</v>
      </c>
      <c r="H141" s="78">
        <f t="shared" si="11"/>
        <v>-3.540493276183355</v>
      </c>
      <c r="J141" s="17"/>
    </row>
    <row r="142" spans="1:10" ht="15">
      <c r="A142" s="79" t="s">
        <v>46</v>
      </c>
      <c r="B142" s="80">
        <v>339.5706</v>
      </c>
      <c r="C142" s="80">
        <v>327.9815</v>
      </c>
      <c r="D142" s="80">
        <v>328.5594</v>
      </c>
      <c r="E142" s="80">
        <v>329.1147</v>
      </c>
      <c r="F142" s="80">
        <v>329.1383</v>
      </c>
      <c r="G142" s="81">
        <f>F142/E142*100-100</f>
        <v>0.007170752324341834</v>
      </c>
      <c r="H142" s="82">
        <f t="shared" si="11"/>
        <v>-3.0722035417671663</v>
      </c>
      <c r="J142" s="17"/>
    </row>
    <row r="143" spans="1:8" ht="15">
      <c r="A143" s="83"/>
      <c r="B143" s="84"/>
      <c r="C143" s="84"/>
      <c r="D143" s="84"/>
      <c r="E143" s="84"/>
      <c r="F143" s="84"/>
      <c r="G143" s="83"/>
      <c r="H143" s="83"/>
    </row>
    <row r="144" spans="3:7" ht="15">
      <c r="C144" s="85"/>
      <c r="D144" s="86"/>
      <c r="E144" s="85"/>
      <c r="F144" s="87"/>
      <c r="G144" s="83"/>
    </row>
    <row r="145" spans="1:7" ht="15">
      <c r="A145" s="88" t="s">
        <v>47</v>
      </c>
      <c r="B145" s="89"/>
      <c r="C145" s="89"/>
      <c r="D145" s="89"/>
      <c r="E145" s="89"/>
      <c r="F145" s="89"/>
      <c r="G145" s="90"/>
    </row>
    <row r="146" ht="15">
      <c r="A146" s="91" t="s">
        <v>48</v>
      </c>
    </row>
    <row r="147" spans="1:6" ht="15">
      <c r="A147" s="91" t="s">
        <v>49</v>
      </c>
      <c r="F147" s="92"/>
    </row>
    <row r="148" spans="1:6" ht="15">
      <c r="A148" s="91" t="s">
        <v>50</v>
      </c>
      <c r="F148" s="83"/>
    </row>
    <row r="149" ht="15">
      <c r="A149" s="93" t="s">
        <v>51</v>
      </c>
    </row>
    <row r="150" spans="1:6" ht="15">
      <c r="A150" s="91"/>
      <c r="F150" s="94" t="s">
        <v>52</v>
      </c>
    </row>
    <row r="151" ht="15">
      <c r="F151" s="94" t="s">
        <v>53</v>
      </c>
    </row>
  </sheetData>
  <sheetProtection/>
  <mergeCells count="8">
    <mergeCell ref="A82:H82"/>
    <mergeCell ref="A112:H112"/>
    <mergeCell ref="A5:A6"/>
    <mergeCell ref="C5:F5"/>
    <mergeCell ref="G5:H5"/>
    <mergeCell ref="A7:H7"/>
    <mergeCell ref="A29:H29"/>
    <mergeCell ref="A59:H59"/>
  </mergeCells>
  <conditionalFormatting sqref="B143:F143">
    <cfRule type="expression" priority="3" dxfId="3" stopIfTrue="1">
      <formula>ISERROR(B143)</formula>
    </cfRule>
  </conditionalFormatting>
  <conditionalFormatting sqref="F147">
    <cfRule type="expression" priority="1" dxfId="3" stopIfTrue="1">
      <formula>ISERROR(F147)</formula>
    </cfRule>
  </conditionalFormatting>
  <conditionalFormatting sqref="F147">
    <cfRule type="expression" priority="2" dxfId="4" stopIfTrue="1">
      <formula>ISERROR(F147)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2019-12-04T14:27:21Z</dcterms:created>
  <dcterms:modified xsi:type="dcterms:W3CDTF">2019-12-04T14:27:58Z</dcterms:modified>
  <cp:category/>
  <cp:version/>
  <cp:contentType/>
  <cp:contentStatus/>
</cp:coreProperties>
</file>