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085" activeTab="0"/>
  </bookViews>
  <sheets>
    <sheet name="49" sheetId="1" r:id="rId1"/>
  </sheets>
  <definedNames/>
  <calcPr fullCalcOnLoad="1"/>
</workbook>
</file>

<file path=xl/sharedStrings.xml><?xml version="1.0" encoding="utf-8"?>
<sst xmlns="http://schemas.openxmlformats.org/spreadsheetml/2006/main" count="311" uniqueCount="54">
  <si>
    <t>Galvijų supirkimo kainos* Europos Sąjungos valstybėse 2019 m. 46–49 sav., EUR/100 kg skerdenų (be PVM)</t>
  </si>
  <si>
    <t>Valstybė</t>
  </si>
  <si>
    <t>Pokytis %</t>
  </si>
  <si>
    <t>49 sav. 
(12 03–09)</t>
  </si>
  <si>
    <t>46 sav. 
(11 11–17)</t>
  </si>
  <si>
    <t>47 sav. 
(11 18–24)</t>
  </si>
  <si>
    <t>48 sav. 
(11 25–12 01)</t>
  </si>
  <si>
    <t>49 sav. 
(12 02–08)</t>
  </si>
  <si>
    <t>savaitės**</t>
  </si>
  <si>
    <t>metų***</t>
  </si>
  <si>
    <t>8 mėnesių ir jaunesni nei 12 mėnesių galvijai (Z)</t>
  </si>
  <si>
    <t>Latvija</t>
  </si>
  <si>
    <t>Rumunija</t>
  </si>
  <si>
    <t>Danija</t>
  </si>
  <si>
    <t>Vokietija</t>
  </si>
  <si>
    <t>-</t>
  </si>
  <si>
    <t>Graikija</t>
  </si>
  <si>
    <t>Italija</t>
  </si>
  <si>
    <t>Malta</t>
  </si>
  <si>
    <t>Portugalija</t>
  </si>
  <si>
    <t>Slovakija</t>
  </si>
  <si>
    <t>●</t>
  </si>
  <si>
    <t>Slovėnija</t>
  </si>
  <si>
    <t>Švedija</t>
  </si>
  <si>
    <t>Čekija</t>
  </si>
  <si>
    <t>Lenkija</t>
  </si>
  <si>
    <t>Austrija</t>
  </si>
  <si>
    <t>Estija</t>
  </si>
  <si>
    <t>Bulgarija</t>
  </si>
  <si>
    <t>Ispanija</t>
  </si>
  <si>
    <t>Didžioji Britanija</t>
  </si>
  <si>
    <t>Airija</t>
  </si>
  <si>
    <t>Olandija</t>
  </si>
  <si>
    <t>ES vidutinė kaina</t>
  </si>
  <si>
    <t>Jauni buliai (A)</t>
  </si>
  <si>
    <t>Lietuva</t>
  </si>
  <si>
    <t>Vengrija</t>
  </si>
  <si>
    <t>Kipras</t>
  </si>
  <si>
    <t>Belgija</t>
  </si>
  <si>
    <t>Prancūzija</t>
  </si>
  <si>
    <t>Liuksemburgas</t>
  </si>
  <si>
    <t>Suomija</t>
  </si>
  <si>
    <t>Kroatija</t>
  </si>
  <si>
    <t xml:space="preserve">Buliai (B) </t>
  </si>
  <si>
    <t>Karvės (D)</t>
  </si>
  <si>
    <t>Telyčios (E)</t>
  </si>
  <si>
    <t>ES vidutinė kaina A–Z</t>
  </si>
  <si>
    <t>Pastabos:</t>
  </si>
  <si>
    <t>*vidutinės kainos apskaičiuotos iš atrankinių EK teikiamų duomenų: A kategorijos - U2, U3, R2, R3, O2, O3 klasių; B kategorijos - R3 klasės; D kategorijos - R3, R4, O2, O3, O4, P2, P3 klasių; E kategorijos - U2, U3, U4, R2, R3, R4, O2, O3, O4 klasių; Z kategorijos - U2, U3, R2, R3, O2, O3 klasių.</t>
  </si>
  <si>
    <t>** lyginant 2019 m. 49 savaitę su 2019 m. 48 savaite</t>
  </si>
  <si>
    <t>***lyginant 2019 m. 49 savaitę su 2018 m. 49 savaite</t>
  </si>
  <si>
    <t>● - konfidencialūs duomenys</t>
  </si>
  <si>
    <t xml:space="preserve">               Šaltinis: EK, ŽŪIKVC (LŽŪMPRIS)</t>
  </si>
  <si>
    <t xml:space="preserve"> Parengė V. Žičiūtė, tel. (8 37) 39 78 05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</si>
</sst>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_ ;\-#,##0.00\ "/>
    <numFmt numFmtId="165" formatCode="0.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i"/>
      <family val="0"/>
    </font>
    <font>
      <b/>
      <sz val="8"/>
      <color indexed="8"/>
      <name val="timesi"/>
      <family val="0"/>
    </font>
    <font>
      <sz val="10"/>
      <color indexed="8"/>
      <name val="Arial"/>
      <family val="2"/>
    </font>
    <font>
      <b/>
      <sz val="7"/>
      <color indexed="8"/>
      <name val="Calibri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sz val="7"/>
      <color indexed="8"/>
      <name val="Arial"/>
      <family val="2"/>
    </font>
    <font>
      <sz val="9"/>
      <name val="Times New Roman Baltic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timesi"/>
      <family val="0"/>
    </font>
    <font>
      <b/>
      <sz val="8"/>
      <color theme="1"/>
      <name val="timesi"/>
      <family val="0"/>
    </font>
    <font>
      <sz val="10"/>
      <color theme="1"/>
      <name val="Arial"/>
      <family val="2"/>
    </font>
    <font>
      <b/>
      <sz val="7"/>
      <color theme="1"/>
      <name val="Calibri"/>
      <family val="2"/>
    </font>
    <font>
      <sz val="10"/>
      <color theme="1"/>
      <name val="Times New Roman"/>
      <family val="1"/>
    </font>
    <font>
      <sz val="7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>
        <color theme="0"/>
      </right>
      <top style="thin">
        <color theme="0" tint="-0.14973999559879303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 tint="-0.14973999559879303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 tint="-0.14973999559879303"/>
      </top>
      <bottom style="thin">
        <color theme="0"/>
      </bottom>
    </border>
    <border>
      <left style="thin">
        <color theme="0"/>
      </left>
      <right>
        <color indexed="63"/>
      </right>
      <top style="thin">
        <color theme="0" tint="-0.14973999559879303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1496499925851822"/>
      </top>
      <bottom style="medium">
        <color theme="0" tint="-0.1496800035238266"/>
      </bottom>
    </border>
    <border>
      <left style="thin">
        <color theme="0" tint="-0.1496499925851822"/>
      </left>
      <right style="thin">
        <color theme="0" tint="-0.1496499925851822"/>
      </right>
      <top style="medium">
        <color theme="0" tint="-0.1496800035238266"/>
      </top>
      <bottom>
        <color indexed="63"/>
      </bottom>
    </border>
    <border>
      <left>
        <color indexed="63"/>
      </left>
      <right>
        <color indexed="63"/>
      </right>
      <top style="medium">
        <color theme="0" tint="-0.1496800035238266"/>
      </top>
      <bottom>
        <color indexed="63"/>
      </bottom>
    </border>
    <border>
      <left>
        <color indexed="63"/>
      </left>
      <right style="thin">
        <color theme="0" tint="-0.14961999654769897"/>
      </right>
      <top style="medium">
        <color theme="0" tint="-0.1496800035238266"/>
      </top>
      <bottom>
        <color indexed="63"/>
      </bottom>
    </border>
    <border>
      <left style="thin">
        <color theme="0" tint="-0.1496499925851822"/>
      </left>
      <right style="thin">
        <color theme="0" tint="-0.1496499925851822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14961999654769897"/>
      </right>
      <top>
        <color indexed="63"/>
      </top>
      <bottom>
        <color indexed="63"/>
      </bottom>
    </border>
    <border>
      <left style="thin">
        <color theme="0" tint="-0.1496499925851822"/>
      </left>
      <right style="thin">
        <color theme="0" tint="-0.1496499925851822"/>
      </right>
      <top>
        <color indexed="63"/>
      </top>
      <bottom style="thin">
        <color theme="0" tint="-0.1498100012540817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14961999654769897"/>
      </bottom>
    </border>
    <border>
      <left>
        <color indexed="63"/>
      </left>
      <right style="thin">
        <color theme="0" tint="-0.14961999654769897"/>
      </right>
      <top>
        <color indexed="63"/>
      </top>
      <bottom style="thin">
        <color theme="0" tint="-0.14961999654769897"/>
      </bottom>
    </border>
    <border>
      <left>
        <color indexed="63"/>
      </left>
      <right>
        <color indexed="63"/>
      </right>
      <top style="thin">
        <color theme="0" tint="-0.14961999654769897"/>
      </top>
      <bottom style="thin">
        <color theme="0" tint="-0.1496499925851822"/>
      </bottom>
    </border>
    <border>
      <left style="thin">
        <color theme="0"/>
      </left>
      <right style="thin">
        <color theme="0"/>
      </right>
      <top style="thin">
        <color theme="0" tint="-0.14981000125408173"/>
      </top>
      <bottom style="thin">
        <color theme="0" tint="-0.14983999729156494"/>
      </bottom>
    </border>
    <border>
      <left style="thin">
        <color theme="0"/>
      </left>
      <right>
        <color indexed="63"/>
      </right>
      <top style="thin">
        <color theme="0" tint="-0.14961999654769897"/>
      </top>
      <bottom style="thin">
        <color theme="0" tint="-0.1496499925851822"/>
      </bottom>
    </border>
    <border>
      <left style="thin">
        <color theme="0"/>
      </left>
      <right style="thin">
        <color theme="0"/>
      </right>
      <top style="thin">
        <color theme="0" tint="-0.14961999654769897"/>
      </top>
      <bottom style="thin">
        <color theme="0" tint="-0.1496499925851822"/>
      </bottom>
    </border>
    <border>
      <left style="thin">
        <color theme="0" tint="-0.149959996342659"/>
      </left>
      <right style="thin">
        <color theme="0" tint="-0.14981000125408173"/>
      </right>
      <top style="medium">
        <color theme="0" tint="-0.1496800035238266"/>
      </top>
      <bottom>
        <color indexed="63"/>
      </bottom>
    </border>
    <border>
      <left>
        <color indexed="63"/>
      </left>
      <right style="thin">
        <color theme="0" tint="-0.1496499925851822"/>
      </right>
      <top style="medium">
        <color theme="0" tint="-0.1496800035238266"/>
      </top>
      <bottom>
        <color indexed="63"/>
      </bottom>
    </border>
    <border>
      <left style="thin">
        <color theme="0" tint="-0.149959996342659"/>
      </left>
      <right style="thin">
        <color theme="0" tint="-0.14981000125408173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1496499925851822"/>
      </right>
      <top>
        <color indexed="63"/>
      </top>
      <bottom>
        <color indexed="63"/>
      </bottom>
    </border>
    <border>
      <left style="thin">
        <color theme="0" tint="-0.149959996342659"/>
      </left>
      <right style="thin">
        <color theme="0" tint="-0.14981000125408173"/>
      </right>
      <top>
        <color indexed="63"/>
      </top>
      <bottom style="thin">
        <color theme="0" tint="-0.14983999729156494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14970999956130981"/>
      </bottom>
    </border>
    <border>
      <left>
        <color indexed="63"/>
      </left>
      <right style="thin">
        <color theme="0" tint="-0.1496499925851822"/>
      </right>
      <top>
        <color indexed="63"/>
      </top>
      <bottom style="thin">
        <color theme="0" tint="-0.14970999956130981"/>
      </bottom>
    </border>
    <border>
      <left>
        <color indexed="63"/>
      </left>
      <right>
        <color indexed="63"/>
      </right>
      <top style="thin">
        <color theme="0" tint="-0.14970999956130981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theme="0" tint="-0.14983999729156494"/>
      </top>
      <bottom style="thin">
        <color theme="0" tint="-0.14983999729156494"/>
      </bottom>
    </border>
    <border>
      <left style="thin">
        <color theme="0"/>
      </left>
      <right style="thin">
        <color theme="0"/>
      </right>
      <top style="thin">
        <color theme="0" tint="-0.14970999956130981"/>
      </top>
      <bottom>
        <color indexed="63"/>
      </bottom>
    </border>
    <border>
      <left style="thin">
        <color theme="0" tint="-0.1496499925851822"/>
      </left>
      <right style="thin">
        <color theme="0" tint="-0.1496499925851822"/>
      </right>
      <top>
        <color indexed="63"/>
      </top>
      <bottom style="thin">
        <color theme="0" tint="-0.14970999956130981"/>
      </bottom>
    </border>
    <border>
      <left>
        <color indexed="63"/>
      </left>
      <right style="thin">
        <color theme="0"/>
      </right>
      <top style="thin">
        <color theme="0" tint="-0.14970999956130981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14970999956130981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 tint="-0.14970999956130981"/>
      </top>
      <bottom style="thin">
        <color theme="0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1497399955987930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 tint="-0.1497399955987930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21" borderId="0" applyNumberFormat="0" applyBorder="0" applyAlignment="0" applyProtection="0"/>
    <xf numFmtId="0" fontId="18" fillId="0" borderId="0">
      <alignment/>
      <protection/>
    </xf>
    <xf numFmtId="0" fontId="41" fillId="0" borderId="0" applyNumberFormat="0" applyFill="0" applyBorder="0" applyAlignment="0" applyProtection="0"/>
    <xf numFmtId="0" fontId="42" fillId="22" borderId="4" applyNumberFormat="0" applyAlignment="0" applyProtection="0"/>
    <xf numFmtId="0" fontId="43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4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0" fillId="31" borderId="6" applyNumberFormat="0" applyFont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22" borderId="5" applyNumberFormat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4">
    <xf numFmtId="0" fontId="0" fillId="0" borderId="0" xfId="0" applyFont="1" applyAlignment="1">
      <alignment/>
    </xf>
    <xf numFmtId="0" fontId="19" fillId="0" borderId="0" xfId="47" applyFont="1" applyFill="1">
      <alignment/>
      <protection/>
    </xf>
    <xf numFmtId="0" fontId="20" fillId="33" borderId="10" xfId="48" applyFont="1" applyFill="1" applyBorder="1" applyAlignment="1">
      <alignment horizontal="center" vertical="center" wrapText="1"/>
      <protection/>
    </xf>
    <xf numFmtId="0" fontId="20" fillId="33" borderId="11" xfId="48" applyFont="1" applyFill="1" applyBorder="1" applyAlignment="1">
      <alignment horizontal="center" vertical="center" wrapText="1" shrinkToFit="1"/>
      <protection/>
    </xf>
    <xf numFmtId="0" fontId="20" fillId="33" borderId="12" xfId="48" applyFont="1" applyFill="1" applyBorder="1" applyAlignment="1">
      <alignment horizontal="center" vertical="center" wrapText="1" shrinkToFit="1"/>
      <protection/>
    </xf>
    <xf numFmtId="0" fontId="20" fillId="33" borderId="10" xfId="48" applyFont="1" applyFill="1" applyBorder="1" applyAlignment="1">
      <alignment horizontal="center" vertical="center" wrapText="1" shrinkToFit="1"/>
      <protection/>
    </xf>
    <xf numFmtId="0" fontId="20" fillId="33" borderId="11" xfId="48" applyFont="1" applyFill="1" applyBorder="1" applyAlignment="1">
      <alignment horizontal="center"/>
      <protection/>
    </xf>
    <xf numFmtId="0" fontId="20" fillId="33" borderId="13" xfId="48" applyFont="1" applyFill="1" applyBorder="1" applyAlignment="1">
      <alignment horizontal="center"/>
      <protection/>
    </xf>
    <xf numFmtId="0" fontId="20" fillId="33" borderId="14" xfId="48" applyFont="1" applyFill="1" applyBorder="1" applyAlignment="1">
      <alignment horizontal="center" vertical="center" wrapText="1"/>
      <protection/>
    </xf>
    <xf numFmtId="2" fontId="20" fillId="33" borderId="15" xfId="48" applyNumberFormat="1" applyFont="1" applyFill="1" applyBorder="1" applyAlignment="1">
      <alignment horizontal="center" vertical="center" wrapText="1"/>
      <protection/>
    </xf>
    <xf numFmtId="0" fontId="20" fillId="33" borderId="16" xfId="48" applyFont="1" applyFill="1" applyBorder="1" applyAlignment="1">
      <alignment horizontal="center" vertical="center" wrapText="1"/>
      <protection/>
    </xf>
    <xf numFmtId="0" fontId="50" fillId="34" borderId="17" xfId="0" applyFont="1" applyFill="1" applyBorder="1" applyAlignment="1">
      <alignment horizontal="center"/>
    </xf>
    <xf numFmtId="0" fontId="51" fillId="0" borderId="0" xfId="0" applyFont="1" applyFill="1" applyBorder="1" applyAlignment="1">
      <alignment/>
    </xf>
    <xf numFmtId="4" fontId="52" fillId="0" borderId="18" xfId="0" applyNumberFormat="1" applyFont="1" applyFill="1" applyBorder="1" applyAlignment="1" quotePrefix="1">
      <alignment horizontal="right" vertical="center" indent="1"/>
    </xf>
    <xf numFmtId="4" fontId="52" fillId="0" borderId="19" xfId="0" applyNumberFormat="1" applyFont="1" applyFill="1" applyBorder="1" applyAlignment="1" quotePrefix="1">
      <alignment horizontal="right" vertical="center" indent="1"/>
    </xf>
    <xf numFmtId="4" fontId="52" fillId="0" borderId="20" xfId="0" applyNumberFormat="1" applyFont="1" applyFill="1" applyBorder="1" applyAlignment="1" quotePrefix="1">
      <alignment horizontal="right" vertical="center" indent="1"/>
    </xf>
    <xf numFmtId="2" fontId="52" fillId="0" borderId="0" xfId="0" applyNumberFormat="1" applyFont="1" applyFill="1" applyBorder="1" applyAlignment="1" quotePrefix="1">
      <alignment horizontal="right" vertical="center" indent="1"/>
    </xf>
    <xf numFmtId="4" fontId="52" fillId="0" borderId="21" xfId="0" applyNumberFormat="1" applyFont="1" applyFill="1" applyBorder="1" applyAlignment="1">
      <alignment horizontal="right" vertical="center" indent="1"/>
    </xf>
    <xf numFmtId="4" fontId="52" fillId="0" borderId="0" xfId="0" applyNumberFormat="1" applyFont="1" applyFill="1" applyBorder="1" applyAlignment="1">
      <alignment horizontal="right" vertical="center" indent="1"/>
    </xf>
    <xf numFmtId="4" fontId="52" fillId="0" borderId="22" xfId="0" applyNumberFormat="1" applyFont="1" applyFill="1" applyBorder="1" applyAlignment="1">
      <alignment horizontal="right" vertical="center" indent="1"/>
    </xf>
    <xf numFmtId="4" fontId="52" fillId="0" borderId="21" xfId="0" applyNumberFormat="1" applyFont="1" applyFill="1" applyBorder="1" applyAlignment="1" quotePrefix="1">
      <alignment horizontal="right" vertical="center" indent="1"/>
    </xf>
    <xf numFmtId="2" fontId="52" fillId="0" borderId="0" xfId="0" applyNumberFormat="1" applyFont="1" applyBorder="1" applyAlignment="1" quotePrefix="1">
      <alignment horizontal="right" vertical="center" indent="1"/>
    </xf>
    <xf numFmtId="2" fontId="52" fillId="0" borderId="22" xfId="0" applyNumberFormat="1" applyFont="1" applyBorder="1" applyAlignment="1" quotePrefix="1">
      <alignment horizontal="right" vertical="center" indent="1"/>
    </xf>
    <xf numFmtId="4" fontId="52" fillId="0" borderId="0" xfId="0" applyNumberFormat="1" applyFont="1" applyFill="1" applyBorder="1" applyAlignment="1" quotePrefix="1">
      <alignment horizontal="right" vertical="center" indent="1"/>
    </xf>
    <xf numFmtId="4" fontId="52" fillId="0" borderId="22" xfId="0" applyNumberFormat="1" applyFont="1" applyFill="1" applyBorder="1" applyAlignment="1" quotePrefix="1">
      <alignment horizontal="right" vertical="center" indent="1"/>
    </xf>
    <xf numFmtId="164" fontId="52" fillId="0" borderId="21" xfId="0" applyNumberFormat="1" applyFont="1" applyFill="1" applyBorder="1" applyAlignment="1" applyProtection="1" quotePrefix="1">
      <alignment horizontal="right" vertical="center" indent="1"/>
      <protection locked="0"/>
    </xf>
    <xf numFmtId="4" fontId="52" fillId="0" borderId="0" xfId="0" applyNumberFormat="1" applyFont="1" applyFill="1" applyBorder="1" applyAlignment="1" applyProtection="1" quotePrefix="1">
      <alignment horizontal="right" vertical="center" indent="1"/>
      <protection locked="0"/>
    </xf>
    <xf numFmtId="4" fontId="52" fillId="0" borderId="22" xfId="0" applyNumberFormat="1" applyFont="1" applyFill="1" applyBorder="1" applyAlignment="1" applyProtection="1" quotePrefix="1">
      <alignment horizontal="right" vertical="center" indent="1"/>
      <protection locked="0"/>
    </xf>
    <xf numFmtId="4" fontId="24" fillId="0" borderId="21" xfId="0" applyNumberFormat="1" applyFont="1" applyFill="1" applyBorder="1" applyAlignment="1" quotePrefix="1">
      <alignment horizontal="right" vertical="center" indent="1"/>
    </xf>
    <xf numFmtId="4" fontId="52" fillId="0" borderId="0" xfId="0" applyNumberFormat="1" applyFont="1" applyFill="1" applyBorder="1" applyAlignment="1" quotePrefix="1">
      <alignment horizontal="right" vertical="center" wrapText="1" indent="1"/>
    </xf>
    <xf numFmtId="4" fontId="52" fillId="0" borderId="22" xfId="0" applyNumberFormat="1" applyFont="1" applyFill="1" applyBorder="1" applyAlignment="1" quotePrefix="1">
      <alignment horizontal="right" vertical="center" wrapText="1" indent="1"/>
    </xf>
    <xf numFmtId="0" fontId="20" fillId="0" borderId="0" xfId="0" applyFont="1" applyFill="1" applyBorder="1" applyAlignment="1">
      <alignment/>
    </xf>
    <xf numFmtId="4" fontId="52" fillId="0" borderId="23" xfId="0" applyNumberFormat="1" applyFont="1" applyFill="1" applyBorder="1" applyAlignment="1" quotePrefix="1">
      <alignment horizontal="right" vertical="center" indent="1"/>
    </xf>
    <xf numFmtId="4" fontId="52" fillId="0" borderId="24" xfId="0" applyNumberFormat="1" applyFont="1" applyFill="1" applyBorder="1" applyAlignment="1" quotePrefix="1">
      <alignment horizontal="right" vertical="center" indent="1"/>
    </xf>
    <xf numFmtId="4" fontId="52" fillId="0" borderId="25" xfId="0" applyNumberFormat="1" applyFont="1" applyFill="1" applyBorder="1" applyAlignment="1" quotePrefix="1">
      <alignment horizontal="right" vertical="center" indent="1"/>
    </xf>
    <xf numFmtId="0" fontId="50" fillId="33" borderId="26" xfId="0" applyFont="1" applyFill="1" applyBorder="1" applyAlignment="1">
      <alignment/>
    </xf>
    <xf numFmtId="4" fontId="53" fillId="33" borderId="27" xfId="0" applyNumberFormat="1" applyFont="1" applyFill="1" applyBorder="1" applyAlignment="1">
      <alignment horizontal="right" vertical="center" indent="1"/>
    </xf>
    <xf numFmtId="4" fontId="53" fillId="33" borderId="28" xfId="0" applyNumberFormat="1" applyFont="1" applyFill="1" applyBorder="1" applyAlignment="1">
      <alignment horizontal="right" vertical="center" indent="1"/>
    </xf>
    <xf numFmtId="2" fontId="53" fillId="33" borderId="29" xfId="0" applyNumberFormat="1" applyFont="1" applyFill="1" applyBorder="1" applyAlignment="1" quotePrefix="1">
      <alignment horizontal="right" vertical="center" indent="1"/>
    </xf>
    <xf numFmtId="2" fontId="53" fillId="33" borderId="26" xfId="0" applyNumberFormat="1" applyFont="1" applyFill="1" applyBorder="1" applyAlignment="1" quotePrefix="1">
      <alignment horizontal="right" vertical="center" indent="1"/>
    </xf>
    <xf numFmtId="0" fontId="50" fillId="0" borderId="17" xfId="0" applyFont="1" applyFill="1" applyBorder="1" applyAlignment="1">
      <alignment horizontal="center"/>
    </xf>
    <xf numFmtId="4" fontId="52" fillId="0" borderId="30" xfId="0" applyNumberFormat="1" applyFont="1" applyFill="1" applyBorder="1" applyAlignment="1" quotePrefix="1">
      <alignment horizontal="right" vertical="center" indent="1"/>
    </xf>
    <xf numFmtId="4" fontId="52" fillId="0" borderId="31" xfId="0" applyNumberFormat="1" applyFont="1" applyFill="1" applyBorder="1" applyAlignment="1" quotePrefix="1">
      <alignment horizontal="right" vertical="center" indent="1"/>
    </xf>
    <xf numFmtId="4" fontId="52" fillId="0" borderId="32" xfId="0" applyNumberFormat="1" applyFont="1" applyFill="1" applyBorder="1" applyAlignment="1">
      <alignment horizontal="right" vertical="center" indent="1"/>
    </xf>
    <xf numFmtId="4" fontId="52" fillId="0" borderId="33" xfId="0" applyNumberFormat="1" applyFont="1" applyFill="1" applyBorder="1" applyAlignment="1" quotePrefix="1">
      <alignment horizontal="right" vertical="center" wrapText="1" indent="1"/>
    </xf>
    <xf numFmtId="4" fontId="52" fillId="0" borderId="33" xfId="0" applyNumberFormat="1" applyFont="1" applyFill="1" applyBorder="1" applyAlignment="1">
      <alignment horizontal="right" vertical="center" indent="1"/>
    </xf>
    <xf numFmtId="2" fontId="52" fillId="0" borderId="0" xfId="0" applyNumberFormat="1" applyFont="1" applyFill="1" applyBorder="1" applyAlignment="1">
      <alignment horizontal="right" vertical="center" indent="1"/>
    </xf>
    <xf numFmtId="4" fontId="52" fillId="0" borderId="33" xfId="0" applyNumberFormat="1" applyFont="1" applyFill="1" applyBorder="1" applyAlignment="1" quotePrefix="1">
      <alignment horizontal="right" vertical="center" indent="1"/>
    </xf>
    <xf numFmtId="4" fontId="52" fillId="0" borderId="32" xfId="0" applyNumberFormat="1" applyFont="1" applyFill="1" applyBorder="1" applyAlignment="1" quotePrefix="1">
      <alignment horizontal="right" vertical="center" indent="1"/>
    </xf>
    <xf numFmtId="4" fontId="52" fillId="0" borderId="34" xfId="0" applyNumberFormat="1" applyFont="1" applyFill="1" applyBorder="1" applyAlignment="1" quotePrefix="1">
      <alignment horizontal="right" vertical="center" indent="1"/>
    </xf>
    <xf numFmtId="4" fontId="52" fillId="0" borderId="35" xfId="0" applyNumberFormat="1" applyFont="1" applyFill="1" applyBorder="1" applyAlignment="1" quotePrefix="1">
      <alignment horizontal="right" vertical="center" indent="1"/>
    </xf>
    <xf numFmtId="4" fontId="52" fillId="0" borderId="36" xfId="0" applyNumberFormat="1" applyFont="1" applyFill="1" applyBorder="1" applyAlignment="1" quotePrefix="1">
      <alignment horizontal="right" vertical="center" indent="1"/>
    </xf>
    <xf numFmtId="2" fontId="52" fillId="0" borderId="35" xfId="0" applyNumberFormat="1" applyFont="1" applyFill="1" applyBorder="1" applyAlignment="1">
      <alignment horizontal="right" vertical="center" indent="1"/>
    </xf>
    <xf numFmtId="0" fontId="50" fillId="33" borderId="37" xfId="0" applyFont="1" applyFill="1" applyBorder="1" applyAlignment="1">
      <alignment/>
    </xf>
    <xf numFmtId="4" fontId="53" fillId="33" borderId="38" xfId="0" applyNumberFormat="1" applyFont="1" applyFill="1" applyBorder="1" applyAlignment="1">
      <alignment horizontal="right" vertical="center" indent="1"/>
    </xf>
    <xf numFmtId="4" fontId="53" fillId="33" borderId="39" xfId="0" applyNumberFormat="1" applyFont="1" applyFill="1" applyBorder="1" applyAlignment="1">
      <alignment horizontal="right" vertical="center" indent="1"/>
    </xf>
    <xf numFmtId="2" fontId="53" fillId="33" borderId="39" xfId="0" applyNumberFormat="1" applyFont="1" applyFill="1" applyBorder="1" applyAlignment="1">
      <alignment horizontal="right" vertical="center" indent="1"/>
    </xf>
    <xf numFmtId="2" fontId="53" fillId="33" borderId="37" xfId="0" applyNumberFormat="1" applyFont="1" applyFill="1" applyBorder="1" applyAlignment="1">
      <alignment horizontal="right" vertical="center" indent="1"/>
    </xf>
    <xf numFmtId="4" fontId="52" fillId="0" borderId="21" xfId="0" applyNumberFormat="1" applyFont="1" applyFill="1" applyBorder="1" applyAlignment="1" quotePrefix="1">
      <alignment horizontal="right" vertical="center" wrapText="1" indent="1"/>
    </xf>
    <xf numFmtId="4" fontId="52" fillId="0" borderId="40" xfId="0" applyNumberFormat="1" applyFont="1" applyFill="1" applyBorder="1" applyAlignment="1" quotePrefix="1">
      <alignment horizontal="right" vertical="center" indent="1"/>
    </xf>
    <xf numFmtId="2" fontId="52" fillId="0" borderId="35" xfId="0" applyNumberFormat="1" applyFont="1" applyFill="1" applyBorder="1" applyAlignment="1" quotePrefix="1">
      <alignment horizontal="right" vertical="center" indent="1"/>
    </xf>
    <xf numFmtId="4" fontId="52" fillId="0" borderId="18" xfId="0" applyNumberFormat="1" applyFont="1" applyFill="1" applyBorder="1" applyAlignment="1" quotePrefix="1">
      <alignment horizontal="right" vertical="center" wrapText="1" indent="1"/>
    </xf>
    <xf numFmtId="4" fontId="54" fillId="0" borderId="21" xfId="0" applyNumberFormat="1" applyFont="1" applyFill="1" applyBorder="1" applyAlignment="1">
      <alignment horizontal="right" vertical="center" indent="1"/>
    </xf>
    <xf numFmtId="4" fontId="54" fillId="0" borderId="0" xfId="0" applyNumberFormat="1" applyFont="1" applyFill="1" applyBorder="1" applyAlignment="1" quotePrefix="1">
      <alignment horizontal="right" vertical="center" indent="1"/>
    </xf>
    <xf numFmtId="4" fontId="54" fillId="0" borderId="33" xfId="0" applyNumberFormat="1" applyFont="1" applyFill="1" applyBorder="1" applyAlignment="1" quotePrefix="1">
      <alignment horizontal="right" vertical="center" indent="1"/>
    </xf>
    <xf numFmtId="4" fontId="54" fillId="0" borderId="0" xfId="0" applyNumberFormat="1" applyFont="1" applyFill="1" applyBorder="1" applyAlignment="1">
      <alignment horizontal="right" vertical="center" indent="1"/>
    </xf>
    <xf numFmtId="4" fontId="54" fillId="0" borderId="33" xfId="0" applyNumberFormat="1" applyFont="1" applyFill="1" applyBorder="1" applyAlignment="1">
      <alignment horizontal="right" vertical="center" indent="1"/>
    </xf>
    <xf numFmtId="4" fontId="54" fillId="0" borderId="21" xfId="0" applyNumberFormat="1" applyFont="1" applyFill="1" applyBorder="1" applyAlignment="1" quotePrefix="1">
      <alignment horizontal="right" vertical="center" indent="1"/>
    </xf>
    <xf numFmtId="4" fontId="54" fillId="0" borderId="40" xfId="0" applyNumberFormat="1" applyFont="1" applyFill="1" applyBorder="1" applyAlignment="1" quotePrefix="1">
      <alignment horizontal="right" vertical="center" indent="1"/>
    </xf>
    <xf numFmtId="4" fontId="54" fillId="0" borderId="35" xfId="0" applyNumberFormat="1" applyFont="1" applyFill="1" applyBorder="1" applyAlignment="1" quotePrefix="1">
      <alignment horizontal="right" vertical="center" indent="1"/>
    </xf>
    <xf numFmtId="4" fontId="54" fillId="0" borderId="36" xfId="0" applyNumberFormat="1" applyFont="1" applyFill="1" applyBorder="1" applyAlignment="1" quotePrefix="1">
      <alignment horizontal="right" vertical="center" indent="1"/>
    </xf>
    <xf numFmtId="4" fontId="55" fillId="33" borderId="39" xfId="0" applyNumberFormat="1" applyFont="1" applyFill="1" applyBorder="1" applyAlignment="1">
      <alignment horizontal="right" vertical="center" indent="1"/>
    </xf>
    <xf numFmtId="2" fontId="53" fillId="33" borderId="41" xfId="0" applyNumberFormat="1" applyFont="1" applyFill="1" applyBorder="1" applyAlignment="1">
      <alignment horizontal="right" vertical="center" indent="1"/>
    </xf>
    <xf numFmtId="0" fontId="50" fillId="33" borderId="42" xfId="0" applyFont="1" applyFill="1" applyBorder="1" applyAlignment="1">
      <alignment/>
    </xf>
    <xf numFmtId="4" fontId="53" fillId="33" borderId="43" xfId="0" applyNumberFormat="1" applyFont="1" applyFill="1" applyBorder="1" applyAlignment="1">
      <alignment horizontal="right" vertical="center" indent="1"/>
    </xf>
    <xf numFmtId="2" fontId="53" fillId="33" borderId="43" xfId="0" applyNumberFormat="1" applyFont="1" applyFill="1" applyBorder="1" applyAlignment="1">
      <alignment horizontal="right" vertical="center" indent="1"/>
    </xf>
    <xf numFmtId="2" fontId="53" fillId="33" borderId="42" xfId="0" applyNumberFormat="1" applyFont="1" applyFill="1" applyBorder="1" applyAlignment="1">
      <alignment horizontal="right" vertical="center" indent="1"/>
    </xf>
    <xf numFmtId="2" fontId="0" fillId="0" borderId="0" xfId="0" applyNumberFormat="1" applyAlignment="1">
      <alignment/>
    </xf>
    <xf numFmtId="0" fontId="50" fillId="35" borderId="44" xfId="0" applyFont="1" applyFill="1" applyBorder="1" applyAlignment="1">
      <alignment/>
    </xf>
    <xf numFmtId="4" fontId="53" fillId="35" borderId="45" xfId="0" applyNumberFormat="1" applyFont="1" applyFill="1" applyBorder="1" applyAlignment="1">
      <alignment horizontal="right" vertical="center" indent="1"/>
    </xf>
    <xf numFmtId="2" fontId="53" fillId="35" borderId="45" xfId="0" applyNumberFormat="1" applyFont="1" applyFill="1" applyBorder="1" applyAlignment="1">
      <alignment horizontal="right" vertical="center" indent="1"/>
    </xf>
    <xf numFmtId="2" fontId="53" fillId="35" borderId="44" xfId="0" applyNumberFormat="1" applyFont="1" applyFill="1" applyBorder="1" applyAlignment="1">
      <alignment horizontal="right" vertical="center" indent="1"/>
    </xf>
    <xf numFmtId="0" fontId="0" fillId="0" borderId="0" xfId="0" applyFill="1" applyBorder="1" applyAlignment="1">
      <alignment/>
    </xf>
    <xf numFmtId="165" fontId="56" fillId="0" borderId="0" xfId="0" applyNumberFormat="1" applyFont="1" applyFill="1" applyBorder="1" applyAlignment="1" applyProtection="1">
      <alignment horizontal="center" vertical="center"/>
      <protection locked="0"/>
    </xf>
    <xf numFmtId="2" fontId="57" fillId="0" borderId="0" xfId="40" applyNumberFormat="1" applyFont="1" applyFill="1" applyBorder="1" applyAlignment="1" applyProtection="1">
      <alignment horizontal="center" vertical="center"/>
      <protection locked="0"/>
    </xf>
    <xf numFmtId="165" fontId="57" fillId="0" borderId="0" xfId="4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 applyFill="1" applyBorder="1" applyAlignment="1">
      <alignment/>
    </xf>
    <xf numFmtId="0" fontId="20" fillId="0" borderId="0" xfId="47" applyFont="1" applyFill="1" applyAlignment="1">
      <alignment horizontal="left"/>
      <protection/>
    </xf>
    <xf numFmtId="4" fontId="0" fillId="0" borderId="0" xfId="0" applyNumberFormat="1" applyAlignment="1">
      <alignment/>
    </xf>
    <xf numFmtId="0" fontId="58" fillId="0" borderId="0" xfId="0" applyFont="1" applyAlignment="1">
      <alignment/>
    </xf>
    <xf numFmtId="2" fontId="31" fillId="0" borderId="0" xfId="0" applyNumberFormat="1" applyFont="1" applyFill="1" applyAlignment="1">
      <alignment horizontal="left" vertical="center"/>
    </xf>
    <xf numFmtId="165" fontId="59" fillId="0" borderId="0" xfId="0" applyNumberFormat="1" applyFont="1" applyFill="1" applyBorder="1" applyAlignment="1" applyProtection="1">
      <alignment horizontal="center" vertical="center"/>
      <protection locked="0"/>
    </xf>
    <xf numFmtId="0" fontId="51" fillId="0" borderId="0" xfId="0" applyFont="1" applyFill="1" applyAlignment="1">
      <alignment horizontal="left"/>
    </xf>
    <xf numFmtId="0" fontId="33" fillId="0" borderId="0" xfId="0" applyFont="1" applyBorder="1" applyAlignment="1">
      <alignment vertical="center"/>
    </xf>
  </cellXfs>
  <cellStyles count="50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prastas 3" xfId="40"/>
    <cellStyle name="Įspėjimo tekstas" xfId="41"/>
    <cellStyle name="Išvestis" xfId="42"/>
    <cellStyle name="Įvestis" xfId="43"/>
    <cellStyle name="Comma" xfId="44"/>
    <cellStyle name="Comma [0]" xfId="45"/>
    <cellStyle name="Neutralus" xfId="46"/>
    <cellStyle name="Normal 2" xfId="47"/>
    <cellStyle name="Normal 5" xfId="48"/>
    <cellStyle name="Paryškinimas 1" xfId="49"/>
    <cellStyle name="Paryškinimas 2" xfId="50"/>
    <cellStyle name="Paryškinimas 3" xfId="51"/>
    <cellStyle name="Paryškinimas 4" xfId="52"/>
    <cellStyle name="Paryškinimas 5" xfId="53"/>
    <cellStyle name="Paryškinimas 6" xfId="54"/>
    <cellStyle name="Pastaba" xfId="55"/>
    <cellStyle name="Pavadinimas" xfId="56"/>
    <cellStyle name="Percent" xfId="57"/>
    <cellStyle name="Skaičiavimas" xfId="58"/>
    <cellStyle name="Suma" xfId="59"/>
    <cellStyle name="Susietas langelis" xfId="60"/>
    <cellStyle name="Tikrinimo langelis" xfId="61"/>
    <cellStyle name="Currency" xfId="62"/>
    <cellStyle name="Currency [0]" xfId="63"/>
  </cellStyles>
  <dxfs count="5">
    <dxf>
      <font>
        <color indexed="9"/>
      </font>
    </dxf>
    <dxf>
      <font>
        <color indexed="13"/>
      </font>
    </dxf>
    <dxf>
      <font>
        <color indexed="13"/>
      </font>
    </dxf>
    <dxf>
      <font>
        <color rgb="FFFFFF00"/>
      </font>
      <border/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51"/>
  <sheetViews>
    <sheetView showGridLines="0" tabSelected="1" zoomScalePageLayoutView="0" workbookViewId="0" topLeftCell="A112">
      <selection activeCell="C152" sqref="C152"/>
    </sheetView>
  </sheetViews>
  <sheetFormatPr defaultColWidth="9.140625" defaultRowHeight="15"/>
  <cols>
    <col min="1" max="1" width="18.28125" style="0" customWidth="1"/>
    <col min="2" max="2" width="11.8515625" style="0" customWidth="1"/>
    <col min="3" max="5" width="10.8515625" style="0" customWidth="1"/>
    <col min="6" max="6" width="11.00390625" style="0" customWidth="1"/>
  </cols>
  <sheetData>
    <row r="2" ht="15">
      <c r="A2" s="1" t="s">
        <v>0</v>
      </c>
    </row>
    <row r="5" spans="1:8" ht="15">
      <c r="A5" s="2" t="s">
        <v>1</v>
      </c>
      <c r="B5" s="3">
        <v>2018</v>
      </c>
      <c r="C5" s="4">
        <v>2019</v>
      </c>
      <c r="D5" s="4"/>
      <c r="E5" s="4"/>
      <c r="F5" s="5"/>
      <c r="G5" s="6" t="s">
        <v>2</v>
      </c>
      <c r="H5" s="7"/>
    </row>
    <row r="6" spans="1:8" ht="24">
      <c r="A6" s="8"/>
      <c r="B6" s="9" t="s">
        <v>3</v>
      </c>
      <c r="C6" s="9" t="s">
        <v>4</v>
      </c>
      <c r="D6" s="9" t="s">
        <v>5</v>
      </c>
      <c r="E6" s="9" t="s">
        <v>6</v>
      </c>
      <c r="F6" s="9" t="s">
        <v>7</v>
      </c>
      <c r="G6" s="9" t="s">
        <v>8</v>
      </c>
      <c r="H6" s="10" t="s">
        <v>9</v>
      </c>
    </row>
    <row r="7" spans="1:8" ht="15.75" thickBot="1">
      <c r="A7" s="11" t="s">
        <v>10</v>
      </c>
      <c r="B7" s="11"/>
      <c r="C7" s="11"/>
      <c r="D7" s="11"/>
      <c r="E7" s="11"/>
      <c r="F7" s="11"/>
      <c r="G7" s="11"/>
      <c r="H7" s="11"/>
    </row>
    <row r="8" spans="1:8" ht="15">
      <c r="A8" s="12" t="s">
        <v>11</v>
      </c>
      <c r="B8" s="13">
        <v>174.7869</v>
      </c>
      <c r="C8" s="14">
        <v>190.6359</v>
      </c>
      <c r="D8" s="14">
        <v>192.4469</v>
      </c>
      <c r="E8" s="14">
        <v>211.8938</v>
      </c>
      <c r="F8" s="15">
        <v>197.5502</v>
      </c>
      <c r="G8" s="16">
        <f aca="true" t="shared" si="0" ref="G8:G15">F8/E8*100-100</f>
        <v>-6.769240062710665</v>
      </c>
      <c r="H8" s="16">
        <f aca="true" t="shared" si="1" ref="H8:H13">F8/B8*100-100</f>
        <v>13.023458851893352</v>
      </c>
    </row>
    <row r="9" spans="1:8" ht="15">
      <c r="A9" s="12" t="s">
        <v>12</v>
      </c>
      <c r="B9" s="17">
        <v>268.5476</v>
      </c>
      <c r="C9" s="18">
        <v>256.9433</v>
      </c>
      <c r="D9" s="18">
        <v>266.5692</v>
      </c>
      <c r="E9" s="18">
        <v>268.899</v>
      </c>
      <c r="F9" s="19">
        <v>279.8927</v>
      </c>
      <c r="G9" s="16">
        <f t="shared" si="0"/>
        <v>4.088412377881639</v>
      </c>
      <c r="H9" s="16">
        <f t="shared" si="1"/>
        <v>4.224614183854186</v>
      </c>
    </row>
    <row r="10" spans="1:8" ht="15">
      <c r="A10" s="12" t="s">
        <v>13</v>
      </c>
      <c r="B10" s="17">
        <v>343.3416</v>
      </c>
      <c r="C10" s="18">
        <v>342.4903</v>
      </c>
      <c r="D10" s="18">
        <v>342.2874</v>
      </c>
      <c r="E10" s="18">
        <v>343.249</v>
      </c>
      <c r="F10" s="19">
        <v>339.6065</v>
      </c>
      <c r="G10" s="16">
        <f t="shared" si="0"/>
        <v>-1.0611829896081275</v>
      </c>
      <c r="H10" s="16">
        <f t="shared" si="1"/>
        <v>-1.0878670105807373</v>
      </c>
    </row>
    <row r="11" spans="1:8" ht="15">
      <c r="A11" s="12" t="s">
        <v>14</v>
      </c>
      <c r="B11" s="20">
        <v>282.12</v>
      </c>
      <c r="C11" s="21" t="s">
        <v>15</v>
      </c>
      <c r="D11" s="21" t="s">
        <v>15</v>
      </c>
      <c r="E11" s="21" t="s">
        <v>15</v>
      </c>
      <c r="F11" s="22" t="s">
        <v>15</v>
      </c>
      <c r="G11" s="16" t="s">
        <v>15</v>
      </c>
      <c r="H11" s="16" t="s">
        <v>15</v>
      </c>
    </row>
    <row r="12" spans="1:8" ht="15">
      <c r="A12" s="12" t="s">
        <v>16</v>
      </c>
      <c r="B12" s="20">
        <v>464.35</v>
      </c>
      <c r="C12" s="23">
        <v>390.74</v>
      </c>
      <c r="D12" s="23">
        <v>390.74</v>
      </c>
      <c r="E12" s="23">
        <v>390.74</v>
      </c>
      <c r="F12" s="24" t="s">
        <v>15</v>
      </c>
      <c r="G12" s="16" t="s">
        <v>15</v>
      </c>
      <c r="H12" s="16" t="s">
        <v>15</v>
      </c>
    </row>
    <row r="13" spans="1:8" ht="15">
      <c r="A13" s="12" t="s">
        <v>17</v>
      </c>
      <c r="B13" s="25">
        <v>483.79080000000005</v>
      </c>
      <c r="C13" s="26">
        <v>472.0128</v>
      </c>
      <c r="D13" s="26">
        <v>446.4741</v>
      </c>
      <c r="E13" s="26">
        <v>474.4815</v>
      </c>
      <c r="F13" s="27">
        <v>482.5137</v>
      </c>
      <c r="G13" s="16">
        <f t="shared" si="0"/>
        <v>1.6928373392850915</v>
      </c>
      <c r="H13" s="16">
        <f t="shared" si="1"/>
        <v>-0.2639777358312898</v>
      </c>
    </row>
    <row r="14" spans="1:8" ht="15">
      <c r="A14" s="12" t="s">
        <v>18</v>
      </c>
      <c r="B14" s="20" t="s">
        <v>15</v>
      </c>
      <c r="C14" s="26">
        <v>356.54</v>
      </c>
      <c r="D14" s="26">
        <v>356.54</v>
      </c>
      <c r="E14" s="26">
        <v>356.54</v>
      </c>
      <c r="F14" s="27">
        <v>356.54</v>
      </c>
      <c r="G14" s="16">
        <f t="shared" si="0"/>
        <v>0</v>
      </c>
      <c r="H14" s="16" t="s">
        <v>15</v>
      </c>
    </row>
    <row r="15" spans="1:8" ht="15">
      <c r="A15" s="12" t="s">
        <v>19</v>
      </c>
      <c r="B15" s="17">
        <v>353.5879</v>
      </c>
      <c r="C15" s="23">
        <v>355.7265</v>
      </c>
      <c r="D15" s="23">
        <v>352.9976</v>
      </c>
      <c r="E15" s="23">
        <v>347.4234</v>
      </c>
      <c r="F15" s="24">
        <v>348.6383</v>
      </c>
      <c r="G15" s="16">
        <f t="shared" si="0"/>
        <v>0.3496885932265883</v>
      </c>
      <c r="H15" s="16">
        <f>F15/B15*100-100</f>
        <v>-1.399821656793108</v>
      </c>
    </row>
    <row r="16" spans="1:8" ht="15">
      <c r="A16" s="12" t="s">
        <v>20</v>
      </c>
      <c r="B16" s="20" t="s">
        <v>15</v>
      </c>
      <c r="C16" s="23" t="s">
        <v>21</v>
      </c>
      <c r="D16" s="23" t="s">
        <v>21</v>
      </c>
      <c r="E16" s="23" t="s">
        <v>15</v>
      </c>
      <c r="F16" s="24" t="s">
        <v>21</v>
      </c>
      <c r="G16" s="16" t="s">
        <v>15</v>
      </c>
      <c r="H16" s="16" t="s">
        <v>15</v>
      </c>
    </row>
    <row r="17" spans="1:8" ht="15">
      <c r="A17" s="12" t="s">
        <v>22</v>
      </c>
      <c r="B17" s="20">
        <v>304.82</v>
      </c>
      <c r="C17" s="23">
        <v>424.6532</v>
      </c>
      <c r="D17" s="23">
        <v>211.63</v>
      </c>
      <c r="E17" s="23">
        <v>315.6354</v>
      </c>
      <c r="F17" s="24">
        <v>241.63</v>
      </c>
      <c r="G17" s="16">
        <f>F17/E17*100-100</f>
        <v>-23.44648287232674</v>
      </c>
      <c r="H17" s="16">
        <f>F17/B17*100-100</f>
        <v>-20.730267042844957</v>
      </c>
    </row>
    <row r="18" spans="1:8" ht="15">
      <c r="A18" s="12" t="s">
        <v>23</v>
      </c>
      <c r="B18" s="20">
        <v>449.28630000000004</v>
      </c>
      <c r="C18" s="23">
        <v>435.5359</v>
      </c>
      <c r="D18" s="23">
        <v>433.3018</v>
      </c>
      <c r="E18" s="23">
        <v>435.207</v>
      </c>
      <c r="F18" s="24">
        <v>436.8974</v>
      </c>
      <c r="G18" s="16">
        <f>F18/E18*100-100</f>
        <v>0.38841287019739923</v>
      </c>
      <c r="H18" s="16">
        <f>F18/B18*100-100</f>
        <v>-2.7574622239761197</v>
      </c>
    </row>
    <row r="19" spans="1:8" ht="15">
      <c r="A19" s="12" t="s">
        <v>24</v>
      </c>
      <c r="B19" s="20" t="s">
        <v>21</v>
      </c>
      <c r="C19" s="23" t="s">
        <v>21</v>
      </c>
      <c r="D19" s="23" t="s">
        <v>21</v>
      </c>
      <c r="E19" s="23" t="s">
        <v>21</v>
      </c>
      <c r="F19" s="24" t="s">
        <v>21</v>
      </c>
      <c r="G19" s="16" t="s">
        <v>15</v>
      </c>
      <c r="H19" s="16" t="s">
        <v>15</v>
      </c>
    </row>
    <row r="20" spans="1:8" ht="15">
      <c r="A20" s="12" t="s">
        <v>25</v>
      </c>
      <c r="B20" s="20" t="s">
        <v>15</v>
      </c>
      <c r="C20" s="23">
        <v>268.6313</v>
      </c>
      <c r="D20" s="23">
        <v>294.0603</v>
      </c>
      <c r="E20" s="23">
        <v>282.9164</v>
      </c>
      <c r="F20" s="24">
        <v>271.218</v>
      </c>
      <c r="G20" s="16">
        <f>F20/E20*100-100</f>
        <v>-4.134931732483523</v>
      </c>
      <c r="H20" s="16" t="s">
        <v>15</v>
      </c>
    </row>
    <row r="21" spans="1:8" ht="15">
      <c r="A21" s="12" t="s">
        <v>26</v>
      </c>
      <c r="B21" s="17">
        <v>450.95</v>
      </c>
      <c r="C21" s="23">
        <v>463.18</v>
      </c>
      <c r="D21" s="23">
        <v>463.885</v>
      </c>
      <c r="E21" s="23">
        <v>481.855</v>
      </c>
      <c r="F21" s="24">
        <v>434.8167</v>
      </c>
      <c r="G21" s="16">
        <f>F21/E21*100-100</f>
        <v>-9.761920079692018</v>
      </c>
      <c r="H21" s="16">
        <f>F21/B21*100-100</f>
        <v>-3.577625013859617</v>
      </c>
    </row>
    <row r="22" spans="1:8" ht="15">
      <c r="A22" s="12" t="s">
        <v>27</v>
      </c>
      <c r="B22" s="20" t="s">
        <v>21</v>
      </c>
      <c r="C22" s="23" t="s">
        <v>21</v>
      </c>
      <c r="D22" s="23" t="s">
        <v>21</v>
      </c>
      <c r="E22" s="23" t="s">
        <v>21</v>
      </c>
      <c r="F22" s="24" t="s">
        <v>21</v>
      </c>
      <c r="G22" s="16" t="s">
        <v>15</v>
      </c>
      <c r="H22" s="16" t="s">
        <v>15</v>
      </c>
    </row>
    <row r="23" spans="1:8" ht="15">
      <c r="A23" s="12" t="s">
        <v>28</v>
      </c>
      <c r="B23" s="28" t="s">
        <v>15</v>
      </c>
      <c r="C23" s="29" t="s">
        <v>15</v>
      </c>
      <c r="D23" s="29" t="s">
        <v>15</v>
      </c>
      <c r="E23" s="29" t="s">
        <v>15</v>
      </c>
      <c r="F23" s="30" t="s">
        <v>15</v>
      </c>
      <c r="G23" s="16" t="s">
        <v>15</v>
      </c>
      <c r="H23" s="16" t="s">
        <v>15</v>
      </c>
    </row>
    <row r="24" spans="1:8" ht="15">
      <c r="A24" s="12" t="s">
        <v>29</v>
      </c>
      <c r="B24" s="17">
        <v>410.5656</v>
      </c>
      <c r="C24" s="18">
        <v>349.4804</v>
      </c>
      <c r="D24" s="18">
        <v>350.2004</v>
      </c>
      <c r="E24" s="18">
        <v>358.4856</v>
      </c>
      <c r="F24" s="19">
        <v>353.0469</v>
      </c>
      <c r="G24" s="16">
        <f>F24/E24*100-100</f>
        <v>-1.5171320689031802</v>
      </c>
      <c r="H24" s="16">
        <f>F24/B24*100-100</f>
        <v>-14.009624771291115</v>
      </c>
    </row>
    <row r="25" spans="1:8" ht="15">
      <c r="A25" s="12" t="s">
        <v>30</v>
      </c>
      <c r="B25" s="20" t="s">
        <v>15</v>
      </c>
      <c r="C25" s="23" t="s">
        <v>15</v>
      </c>
      <c r="D25" s="23">
        <v>331.1213</v>
      </c>
      <c r="E25" s="23">
        <v>246.5426</v>
      </c>
      <c r="F25" s="24">
        <v>172.5754</v>
      </c>
      <c r="G25" s="16">
        <f>F25/E25*100-100</f>
        <v>-30.00179279361862</v>
      </c>
      <c r="H25" s="16" t="s">
        <v>15</v>
      </c>
    </row>
    <row r="26" spans="1:8" ht="15">
      <c r="A26" s="31" t="s">
        <v>31</v>
      </c>
      <c r="B26" s="20">
        <v>366.14</v>
      </c>
      <c r="C26" s="23">
        <v>327.1642</v>
      </c>
      <c r="D26" s="23">
        <v>339.0558</v>
      </c>
      <c r="E26" s="23">
        <v>312.7294</v>
      </c>
      <c r="F26" s="24">
        <v>337.597</v>
      </c>
      <c r="G26" s="16">
        <f>F26/E26*100-100</f>
        <v>7.951794746512462</v>
      </c>
      <c r="H26" s="16">
        <f>F26/B26*100-100</f>
        <v>-7.795651936417769</v>
      </c>
    </row>
    <row r="27" spans="1:8" ht="15">
      <c r="A27" s="12" t="s">
        <v>32</v>
      </c>
      <c r="B27" s="32">
        <v>333.7835</v>
      </c>
      <c r="C27" s="33">
        <v>339.4741</v>
      </c>
      <c r="D27" s="33">
        <v>305.9184</v>
      </c>
      <c r="E27" s="33">
        <v>320.2217</v>
      </c>
      <c r="F27" s="34">
        <v>311.1203</v>
      </c>
      <c r="G27" s="16">
        <f>F27/E27*100-100</f>
        <v>-2.842218375581666</v>
      </c>
      <c r="H27" s="16">
        <f>F27/B27*100-100</f>
        <v>-6.7897903880809025</v>
      </c>
    </row>
    <row r="28" spans="1:8" ht="15">
      <c r="A28" s="35" t="s">
        <v>33</v>
      </c>
      <c r="B28" s="36">
        <v>378.2993</v>
      </c>
      <c r="C28" s="37">
        <v>356.9286</v>
      </c>
      <c r="D28" s="37">
        <v>354.483</v>
      </c>
      <c r="E28" s="37">
        <v>362.7683</v>
      </c>
      <c r="F28" s="37">
        <v>356.4876</v>
      </c>
      <c r="G28" s="38">
        <f>F28/E28*100-100</f>
        <v>-1.7313254768953215</v>
      </c>
      <c r="H28" s="39">
        <f>F28/B28*100-100</f>
        <v>-5.76572570977531</v>
      </c>
    </row>
    <row r="29" spans="1:8" ht="15.75" thickBot="1">
      <c r="A29" s="40" t="s">
        <v>34</v>
      </c>
      <c r="B29" s="40"/>
      <c r="C29" s="40"/>
      <c r="D29" s="40"/>
      <c r="E29" s="40"/>
      <c r="F29" s="40"/>
      <c r="G29" s="40"/>
      <c r="H29" s="40"/>
    </row>
    <row r="30" spans="1:8" ht="15">
      <c r="A30" s="12" t="s">
        <v>35</v>
      </c>
      <c r="B30" s="41">
        <v>280.1182</v>
      </c>
      <c r="C30" s="14">
        <v>268.135</v>
      </c>
      <c r="D30" s="14">
        <v>266.85082504835316</v>
      </c>
      <c r="E30" s="14">
        <v>270.4076519856819</v>
      </c>
      <c r="F30" s="42">
        <v>270.6843</v>
      </c>
      <c r="G30" s="16">
        <f>F30/E30*100-100</f>
        <v>0.1023077609995795</v>
      </c>
      <c r="H30" s="16">
        <f>F30/B30*100-100</f>
        <v>-3.3678282953410417</v>
      </c>
    </row>
    <row r="31" spans="1:8" ht="15">
      <c r="A31" s="12" t="s">
        <v>25</v>
      </c>
      <c r="B31" s="43">
        <v>327.5362</v>
      </c>
      <c r="C31" s="29">
        <v>299.9738</v>
      </c>
      <c r="D31" s="29">
        <v>299.643</v>
      </c>
      <c r="E31" s="29">
        <v>300.3747</v>
      </c>
      <c r="F31" s="44">
        <v>303.7425</v>
      </c>
      <c r="G31" s="16">
        <f>F31/E31*100-100</f>
        <v>1.1211996216725169</v>
      </c>
      <c r="H31" s="16">
        <f>F31/B31*100-100</f>
        <v>-7.264448937247238</v>
      </c>
    </row>
    <row r="32" spans="1:8" ht="15">
      <c r="A32" s="12" t="s">
        <v>11</v>
      </c>
      <c r="B32" s="43">
        <v>227.8222</v>
      </c>
      <c r="C32" s="18">
        <v>216.5694</v>
      </c>
      <c r="D32" s="18">
        <v>233.8749</v>
      </c>
      <c r="E32" s="18">
        <v>228.4868</v>
      </c>
      <c r="F32" s="45">
        <v>221.4217</v>
      </c>
      <c r="G32" s="46">
        <f>F32/E32*100-100</f>
        <v>-3.092126109692117</v>
      </c>
      <c r="H32" s="46">
        <f>F32/B32*100-100</f>
        <v>-2.809427702831428</v>
      </c>
    </row>
    <row r="33" spans="1:8" ht="15">
      <c r="A33" s="12" t="s">
        <v>27</v>
      </c>
      <c r="B33" s="20" t="s">
        <v>21</v>
      </c>
      <c r="C33" s="23" t="s">
        <v>21</v>
      </c>
      <c r="D33" s="23" t="s">
        <v>21</v>
      </c>
      <c r="E33" s="23" t="s">
        <v>21</v>
      </c>
      <c r="F33" s="24" t="s">
        <v>21</v>
      </c>
      <c r="G33" s="16" t="s">
        <v>15</v>
      </c>
      <c r="H33" s="16" t="s">
        <v>15</v>
      </c>
    </row>
    <row r="34" spans="1:8" ht="15">
      <c r="A34" s="12" t="s">
        <v>20</v>
      </c>
      <c r="B34" s="20" t="s">
        <v>21</v>
      </c>
      <c r="C34" s="23">
        <v>320.849</v>
      </c>
      <c r="D34" s="23" t="s">
        <v>21</v>
      </c>
      <c r="E34" s="23" t="s">
        <v>21</v>
      </c>
      <c r="F34" s="24" t="s">
        <v>21</v>
      </c>
      <c r="G34" s="16" t="s">
        <v>15</v>
      </c>
      <c r="H34" s="16" t="s">
        <v>15</v>
      </c>
    </row>
    <row r="35" spans="1:8" ht="15">
      <c r="A35" s="12" t="s">
        <v>22</v>
      </c>
      <c r="B35" s="43">
        <v>355.02950000000004</v>
      </c>
      <c r="C35" s="23">
        <v>336.7456</v>
      </c>
      <c r="D35" s="23">
        <v>341.6169</v>
      </c>
      <c r="E35" s="23">
        <v>337.3688</v>
      </c>
      <c r="F35" s="47">
        <v>337.7098</v>
      </c>
      <c r="G35" s="16">
        <f aca="true" t="shared" si="2" ref="G35:G58">F35/E35*100-100</f>
        <v>0.10107632952423273</v>
      </c>
      <c r="H35" s="16">
        <f aca="true" t="shared" si="3" ref="H35:H58">F35/B35*100-100</f>
        <v>-4.878383345609322</v>
      </c>
    </row>
    <row r="36" spans="1:8" ht="15">
      <c r="A36" s="12" t="s">
        <v>24</v>
      </c>
      <c r="B36" s="43">
        <v>327.2549</v>
      </c>
      <c r="C36" s="18">
        <v>329.8253</v>
      </c>
      <c r="D36" s="18">
        <v>330.1556</v>
      </c>
      <c r="E36" s="18">
        <v>330.8826</v>
      </c>
      <c r="F36" s="45">
        <v>330.1099</v>
      </c>
      <c r="G36" s="16">
        <f t="shared" si="2"/>
        <v>-0.23352693674434022</v>
      </c>
      <c r="H36" s="16">
        <f t="shared" si="3"/>
        <v>0.8724086331480407</v>
      </c>
    </row>
    <row r="37" spans="1:8" ht="15">
      <c r="A37" s="12" t="s">
        <v>36</v>
      </c>
      <c r="B37" s="43">
        <v>236.2371</v>
      </c>
      <c r="C37" s="18">
        <v>232.4149</v>
      </c>
      <c r="D37" s="18">
        <v>245.2341</v>
      </c>
      <c r="E37" s="18">
        <v>244.5217</v>
      </c>
      <c r="F37" s="45">
        <v>250.8975</v>
      </c>
      <c r="G37" s="46">
        <f t="shared" si="2"/>
        <v>2.6074577430142085</v>
      </c>
      <c r="H37" s="46">
        <f t="shared" si="3"/>
        <v>6.2057991737961515</v>
      </c>
    </row>
    <row r="38" spans="1:8" ht="15">
      <c r="A38" s="12" t="s">
        <v>18</v>
      </c>
      <c r="B38" s="48">
        <v>348.60740000000004</v>
      </c>
      <c r="C38" s="23">
        <v>321.043</v>
      </c>
      <c r="D38" s="23">
        <v>321.043</v>
      </c>
      <c r="E38" s="23">
        <v>321.043</v>
      </c>
      <c r="F38" s="47">
        <v>366.5852</v>
      </c>
      <c r="G38" s="46">
        <f t="shared" si="2"/>
        <v>14.18570098086549</v>
      </c>
      <c r="H38" s="16">
        <f t="shared" si="3"/>
        <v>5.157033384833468</v>
      </c>
    </row>
    <row r="39" spans="1:8" ht="15">
      <c r="A39" s="12" t="s">
        <v>37</v>
      </c>
      <c r="B39" s="43">
        <v>302</v>
      </c>
      <c r="C39" s="18">
        <v>303</v>
      </c>
      <c r="D39" s="18">
        <v>301.8355</v>
      </c>
      <c r="E39" s="18">
        <v>303.671</v>
      </c>
      <c r="F39" s="45">
        <v>301</v>
      </c>
      <c r="G39" s="46">
        <f t="shared" si="2"/>
        <v>-0.8795703244629891</v>
      </c>
      <c r="H39" s="46">
        <f t="shared" si="3"/>
        <v>-0.33112582781457434</v>
      </c>
    </row>
    <row r="40" spans="1:8" ht="15">
      <c r="A40" s="12" t="s">
        <v>38</v>
      </c>
      <c r="B40" s="43">
        <v>349.7524</v>
      </c>
      <c r="C40" s="18">
        <v>349.6452</v>
      </c>
      <c r="D40" s="18">
        <v>348.7595</v>
      </c>
      <c r="E40" s="18">
        <v>348.0059</v>
      </c>
      <c r="F40" s="45">
        <v>349.3747</v>
      </c>
      <c r="G40" s="46">
        <f t="shared" si="2"/>
        <v>0.3933266648640199</v>
      </c>
      <c r="H40" s="46">
        <f t="shared" si="3"/>
        <v>-0.10799068140777024</v>
      </c>
    </row>
    <row r="41" spans="1:8" ht="15">
      <c r="A41" s="12" t="s">
        <v>28</v>
      </c>
      <c r="B41" s="48">
        <v>383.4748</v>
      </c>
      <c r="C41" s="23">
        <v>332.3448</v>
      </c>
      <c r="D41" s="23">
        <v>313.0381</v>
      </c>
      <c r="E41" s="23">
        <v>315.6001</v>
      </c>
      <c r="F41" s="47" t="s">
        <v>15</v>
      </c>
      <c r="G41" s="16" t="s">
        <v>15</v>
      </c>
      <c r="H41" s="16" t="s">
        <v>15</v>
      </c>
    </row>
    <row r="42" spans="1:8" ht="15">
      <c r="A42" s="12" t="s">
        <v>12</v>
      </c>
      <c r="B42" s="43">
        <v>290.7678</v>
      </c>
      <c r="C42" s="18">
        <v>287.5585</v>
      </c>
      <c r="D42" s="18">
        <v>281.0673</v>
      </c>
      <c r="E42" s="18">
        <v>270.083</v>
      </c>
      <c r="F42" s="45">
        <v>274.5298</v>
      </c>
      <c r="G42" s="46">
        <f t="shared" si="2"/>
        <v>1.6464568299374776</v>
      </c>
      <c r="H42" s="46">
        <f t="shared" si="3"/>
        <v>-5.584524833905263</v>
      </c>
    </row>
    <row r="43" spans="1:8" ht="15">
      <c r="A43" s="12" t="s">
        <v>13</v>
      </c>
      <c r="B43" s="43">
        <v>338.8102</v>
      </c>
      <c r="C43" s="18">
        <v>327.8993</v>
      </c>
      <c r="D43" s="18">
        <v>327.3122</v>
      </c>
      <c r="E43" s="18">
        <v>328.8432</v>
      </c>
      <c r="F43" s="45">
        <v>329.4597</v>
      </c>
      <c r="G43" s="46">
        <f t="shared" si="2"/>
        <v>0.1874753681997845</v>
      </c>
      <c r="H43" s="46">
        <f t="shared" si="3"/>
        <v>-2.75980475204112</v>
      </c>
    </row>
    <row r="44" spans="1:8" ht="15">
      <c r="A44" s="12" t="s">
        <v>14</v>
      </c>
      <c r="B44" s="43">
        <v>382.4581</v>
      </c>
      <c r="C44" s="18">
        <v>372.3923</v>
      </c>
      <c r="D44" s="18">
        <v>372.4408</v>
      </c>
      <c r="E44" s="18">
        <v>370.6841</v>
      </c>
      <c r="F44" s="45">
        <v>370.1269</v>
      </c>
      <c r="G44" s="46">
        <f t="shared" si="2"/>
        <v>-0.15031667125728632</v>
      </c>
      <c r="H44" s="46">
        <f t="shared" si="3"/>
        <v>-3.224196323728009</v>
      </c>
    </row>
    <row r="45" spans="1:8" ht="15">
      <c r="A45" s="12" t="s">
        <v>16</v>
      </c>
      <c r="B45" s="43">
        <v>422.5693</v>
      </c>
      <c r="C45" s="29">
        <v>428.5243</v>
      </c>
      <c r="D45" s="29">
        <v>428.5243</v>
      </c>
      <c r="E45" s="29">
        <v>428.5243</v>
      </c>
      <c r="F45" s="44">
        <v>413.5119</v>
      </c>
      <c r="G45" s="46">
        <f t="shared" si="2"/>
        <v>-3.5032785772008594</v>
      </c>
      <c r="H45" s="46">
        <f t="shared" si="3"/>
        <v>-2.143411743351905</v>
      </c>
    </row>
    <row r="46" spans="1:8" ht="15">
      <c r="A46" s="12" t="s">
        <v>29</v>
      </c>
      <c r="B46" s="43">
        <v>380.0679</v>
      </c>
      <c r="C46" s="18">
        <v>359.0486</v>
      </c>
      <c r="D46" s="18">
        <v>357.9308</v>
      </c>
      <c r="E46" s="18">
        <v>360.5311</v>
      </c>
      <c r="F46" s="45">
        <v>368.267</v>
      </c>
      <c r="G46" s="46">
        <f t="shared" si="2"/>
        <v>2.145695614053821</v>
      </c>
      <c r="H46" s="46">
        <f t="shared" si="3"/>
        <v>-3.104945195319047</v>
      </c>
    </row>
    <row r="47" spans="1:8" ht="15">
      <c r="A47" s="12" t="s">
        <v>39</v>
      </c>
      <c r="B47" s="43">
        <v>379.9325</v>
      </c>
      <c r="C47" s="18">
        <v>384.6414</v>
      </c>
      <c r="D47" s="18">
        <v>386.2931</v>
      </c>
      <c r="E47" s="18">
        <v>388.1223</v>
      </c>
      <c r="F47" s="45">
        <v>390.1741</v>
      </c>
      <c r="G47" s="46">
        <f t="shared" si="2"/>
        <v>0.5286477999331822</v>
      </c>
      <c r="H47" s="46">
        <f t="shared" si="3"/>
        <v>2.6956367249445776</v>
      </c>
    </row>
    <row r="48" spans="1:8" ht="15">
      <c r="A48" s="12" t="s">
        <v>31</v>
      </c>
      <c r="B48" s="43">
        <v>358.2869</v>
      </c>
      <c r="C48" s="18">
        <v>321.3974</v>
      </c>
      <c r="D48" s="18">
        <v>322.2474</v>
      </c>
      <c r="E48" s="18">
        <v>323.2267</v>
      </c>
      <c r="F48" s="45">
        <v>323.1805</v>
      </c>
      <c r="G48" s="46">
        <f t="shared" si="2"/>
        <v>-0.014293373660038355</v>
      </c>
      <c r="H48" s="46">
        <f t="shared" si="3"/>
        <v>-9.798404574657908</v>
      </c>
    </row>
    <row r="49" spans="1:8" ht="15">
      <c r="A49" s="12" t="s">
        <v>17</v>
      </c>
      <c r="B49" s="48">
        <v>423.142</v>
      </c>
      <c r="C49" s="23">
        <v>416.5645</v>
      </c>
      <c r="D49" s="23">
        <v>423.0119</v>
      </c>
      <c r="E49" s="23">
        <v>424.494</v>
      </c>
      <c r="F49" s="47">
        <v>427.2077</v>
      </c>
      <c r="G49" s="46">
        <f t="shared" si="2"/>
        <v>0.6392787648352964</v>
      </c>
      <c r="H49" s="46">
        <f t="shared" si="3"/>
        <v>0.9608358423413392</v>
      </c>
    </row>
    <row r="50" spans="1:8" ht="15">
      <c r="A50" s="12" t="s">
        <v>40</v>
      </c>
      <c r="B50" s="20" t="s">
        <v>21</v>
      </c>
      <c r="C50" s="23">
        <v>376.7052</v>
      </c>
      <c r="D50" s="23">
        <v>371.0113</v>
      </c>
      <c r="E50" s="23">
        <v>376.3692</v>
      </c>
      <c r="F50" s="47">
        <v>377.1065</v>
      </c>
      <c r="G50" s="46">
        <f t="shared" si="2"/>
        <v>0.1958980702990516</v>
      </c>
      <c r="H50" s="16" t="s">
        <v>15</v>
      </c>
    </row>
    <row r="51" spans="1:8" ht="15">
      <c r="A51" s="12" t="s">
        <v>32</v>
      </c>
      <c r="B51" s="43">
        <v>337.2665</v>
      </c>
      <c r="C51" s="18">
        <v>345.4884</v>
      </c>
      <c r="D51" s="18">
        <v>341.0129</v>
      </c>
      <c r="E51" s="18">
        <v>329.6809</v>
      </c>
      <c r="F51" s="45">
        <v>341.3404</v>
      </c>
      <c r="G51" s="46">
        <f t="shared" si="2"/>
        <v>3.5366016047638738</v>
      </c>
      <c r="H51" s="46">
        <f t="shared" si="3"/>
        <v>1.2079171812201963</v>
      </c>
    </row>
    <row r="52" spans="1:8" ht="15">
      <c r="A52" s="12" t="s">
        <v>26</v>
      </c>
      <c r="B52" s="43">
        <v>395.41580000000005</v>
      </c>
      <c r="C52" s="23">
        <v>375.7</v>
      </c>
      <c r="D52" s="23">
        <v>374.743</v>
      </c>
      <c r="E52" s="23">
        <v>378.8691</v>
      </c>
      <c r="F52" s="47">
        <v>378.7311</v>
      </c>
      <c r="G52" s="46">
        <f t="shared" si="2"/>
        <v>-0.036424189779523886</v>
      </c>
      <c r="H52" s="46">
        <f t="shared" si="3"/>
        <v>-4.219532957458966</v>
      </c>
    </row>
    <row r="53" spans="1:8" ht="15">
      <c r="A53" s="12" t="s">
        <v>19</v>
      </c>
      <c r="B53" s="43">
        <v>379.60650000000004</v>
      </c>
      <c r="C53" s="23">
        <v>369.8126</v>
      </c>
      <c r="D53" s="23">
        <v>369.2757</v>
      </c>
      <c r="E53" s="23">
        <v>371.3843</v>
      </c>
      <c r="F53" s="47">
        <v>368.7607</v>
      </c>
      <c r="G53" s="46">
        <f t="shared" si="2"/>
        <v>-0.7064380481350554</v>
      </c>
      <c r="H53" s="46">
        <f t="shared" si="3"/>
        <v>-2.8571165140744483</v>
      </c>
    </row>
    <row r="54" spans="1:8" ht="15">
      <c r="A54" s="12" t="s">
        <v>41</v>
      </c>
      <c r="B54" s="43">
        <v>365.41740000000004</v>
      </c>
      <c r="C54" s="23">
        <v>360.756</v>
      </c>
      <c r="D54" s="23">
        <v>359.5535</v>
      </c>
      <c r="E54" s="23">
        <v>363.9705</v>
      </c>
      <c r="F54" s="47">
        <v>356.9446</v>
      </c>
      <c r="G54" s="46">
        <f t="shared" si="2"/>
        <v>-1.930348750791623</v>
      </c>
      <c r="H54" s="46">
        <f t="shared" si="3"/>
        <v>-2.318663533810934</v>
      </c>
    </row>
    <row r="55" spans="1:8" ht="15">
      <c r="A55" s="12" t="s">
        <v>23</v>
      </c>
      <c r="B55" s="43">
        <v>406.1444</v>
      </c>
      <c r="C55" s="23">
        <v>388.1517</v>
      </c>
      <c r="D55" s="23">
        <v>389.9035</v>
      </c>
      <c r="E55" s="23">
        <v>392.0428</v>
      </c>
      <c r="F55" s="47">
        <v>392.1709</v>
      </c>
      <c r="G55" s="46">
        <f t="shared" si="2"/>
        <v>0.032675003851622364</v>
      </c>
      <c r="H55" s="46">
        <f t="shared" si="3"/>
        <v>-3.4405250940306047</v>
      </c>
    </row>
    <row r="56" spans="1:8" ht="15">
      <c r="A56" s="12" t="s">
        <v>30</v>
      </c>
      <c r="B56" s="43">
        <v>373.86560000000003</v>
      </c>
      <c r="C56" s="18">
        <v>361.2145</v>
      </c>
      <c r="D56" s="18">
        <v>362.4312</v>
      </c>
      <c r="E56" s="18">
        <v>364.2985</v>
      </c>
      <c r="F56" s="45">
        <v>370.8037</v>
      </c>
      <c r="G56" s="46">
        <f t="shared" si="2"/>
        <v>1.7856785026564808</v>
      </c>
      <c r="H56" s="46">
        <f t="shared" si="3"/>
        <v>-0.8189841483142715</v>
      </c>
    </row>
    <row r="57" spans="1:8" ht="15">
      <c r="A57" s="12" t="s">
        <v>42</v>
      </c>
      <c r="B57" s="49">
        <v>351.8773</v>
      </c>
      <c r="C57" s="50">
        <v>344.5365</v>
      </c>
      <c r="D57" s="50">
        <v>342.7832</v>
      </c>
      <c r="E57" s="50">
        <v>342.8034</v>
      </c>
      <c r="F57" s="51">
        <v>338.5489</v>
      </c>
      <c r="G57" s="52">
        <f t="shared" si="2"/>
        <v>-1.2410903742494952</v>
      </c>
      <c r="H57" s="46">
        <f t="shared" si="3"/>
        <v>-3.787797621500445</v>
      </c>
    </row>
    <row r="58" spans="1:8" ht="15">
      <c r="A58" s="53" t="s">
        <v>33</v>
      </c>
      <c r="B58" s="54">
        <v>374.7885</v>
      </c>
      <c r="C58" s="55">
        <v>360.7314</v>
      </c>
      <c r="D58" s="55">
        <v>361.4936</v>
      </c>
      <c r="E58" s="55">
        <v>362.479</v>
      </c>
      <c r="F58" s="55">
        <v>364.496</v>
      </c>
      <c r="G58" s="56">
        <f t="shared" si="2"/>
        <v>0.5564460285975201</v>
      </c>
      <c r="H58" s="57">
        <f t="shared" si="3"/>
        <v>-2.7462155322268416</v>
      </c>
    </row>
    <row r="59" spans="1:8" ht="15.75" thickBot="1">
      <c r="A59" s="40" t="s">
        <v>43</v>
      </c>
      <c r="B59" s="40"/>
      <c r="C59" s="40"/>
      <c r="D59" s="40"/>
      <c r="E59" s="40"/>
      <c r="F59" s="40"/>
      <c r="G59" s="40"/>
      <c r="H59" s="40"/>
    </row>
    <row r="60" spans="1:8" ht="15">
      <c r="A60" s="12" t="s">
        <v>35</v>
      </c>
      <c r="B60" s="13">
        <v>291.91</v>
      </c>
      <c r="C60" s="14">
        <v>265.51</v>
      </c>
      <c r="D60" s="14" t="s">
        <v>21</v>
      </c>
      <c r="E60" s="14">
        <v>283.77</v>
      </c>
      <c r="F60" s="42">
        <v>260.6</v>
      </c>
      <c r="G60" s="16">
        <f>F60/E60*100-100</f>
        <v>-8.165063255453347</v>
      </c>
      <c r="H60" s="16">
        <f>F60/B60*100-100</f>
        <v>-10.725908670480635</v>
      </c>
    </row>
    <row r="61" spans="1:8" ht="15">
      <c r="A61" s="12" t="s">
        <v>11</v>
      </c>
      <c r="B61" s="20" t="s">
        <v>15</v>
      </c>
      <c r="C61" s="23">
        <v>215.06</v>
      </c>
      <c r="D61" s="23" t="s">
        <v>15</v>
      </c>
      <c r="E61" s="23" t="s">
        <v>15</v>
      </c>
      <c r="F61" s="47" t="s">
        <v>15</v>
      </c>
      <c r="G61" s="16" t="s">
        <v>15</v>
      </c>
      <c r="H61" s="16" t="s">
        <v>15</v>
      </c>
    </row>
    <row r="62" spans="1:8" ht="15">
      <c r="A62" s="12" t="s">
        <v>27</v>
      </c>
      <c r="B62" s="20" t="s">
        <v>21</v>
      </c>
      <c r="C62" s="23" t="s">
        <v>21</v>
      </c>
      <c r="D62" s="23" t="s">
        <v>15</v>
      </c>
      <c r="E62" s="23" t="s">
        <v>15</v>
      </c>
      <c r="F62" s="47" t="s">
        <v>15</v>
      </c>
      <c r="G62" s="16" t="s">
        <v>15</v>
      </c>
      <c r="H62" s="16" t="s">
        <v>15</v>
      </c>
    </row>
    <row r="63" spans="1:8" ht="15">
      <c r="A63" s="12" t="s">
        <v>25</v>
      </c>
      <c r="B63" s="20">
        <v>329.2015</v>
      </c>
      <c r="C63" s="23">
        <v>301.305</v>
      </c>
      <c r="D63" s="23">
        <v>300.5662</v>
      </c>
      <c r="E63" s="23">
        <v>297.9632</v>
      </c>
      <c r="F63" s="47">
        <v>305.7777</v>
      </c>
      <c r="G63" s="16">
        <f aca="true" t="shared" si="4" ref="G63:G75">F63/E63*100-100</f>
        <v>2.62263930579347</v>
      </c>
      <c r="H63" s="16">
        <f>F63/B63*100-100</f>
        <v>-7.115338174340039</v>
      </c>
    </row>
    <row r="64" spans="1:8" ht="15">
      <c r="A64" s="12" t="s">
        <v>20</v>
      </c>
      <c r="B64" s="58">
        <v>325.69</v>
      </c>
      <c r="C64" s="29">
        <v>340.25</v>
      </c>
      <c r="D64" s="29">
        <v>330.57</v>
      </c>
      <c r="E64" s="29">
        <v>328.05</v>
      </c>
      <c r="F64" s="44">
        <v>323.99</v>
      </c>
      <c r="G64" s="16">
        <f t="shared" si="4"/>
        <v>-1.2376162170400846</v>
      </c>
      <c r="H64" s="16">
        <f aca="true" t="shared" si="5" ref="H64:H74">F64/B64*100-100</f>
        <v>-0.5219687432834803</v>
      </c>
    </row>
    <row r="65" spans="1:8" ht="15">
      <c r="A65" s="12" t="s">
        <v>22</v>
      </c>
      <c r="B65" s="17">
        <v>354.79</v>
      </c>
      <c r="C65" s="18">
        <v>333.59</v>
      </c>
      <c r="D65" s="18">
        <v>333.73</v>
      </c>
      <c r="E65" s="18">
        <v>326.96</v>
      </c>
      <c r="F65" s="45">
        <v>320.05</v>
      </c>
      <c r="G65" s="46">
        <f t="shared" si="4"/>
        <v>-2.1134083679960725</v>
      </c>
      <c r="H65" s="46">
        <f t="shared" si="5"/>
        <v>-9.791707770793991</v>
      </c>
    </row>
    <row r="66" spans="1:8" ht="15">
      <c r="A66" s="12" t="s">
        <v>24</v>
      </c>
      <c r="B66" s="17">
        <v>322.3544</v>
      </c>
      <c r="C66" s="29">
        <v>323.004</v>
      </c>
      <c r="D66" s="29">
        <v>323.5232</v>
      </c>
      <c r="E66" s="29">
        <v>323.4652</v>
      </c>
      <c r="F66" s="44">
        <v>329.8878</v>
      </c>
      <c r="G66" s="16">
        <f t="shared" si="4"/>
        <v>1.9855613525040923</v>
      </c>
      <c r="H66" s="46">
        <f t="shared" si="5"/>
        <v>2.336993073461997</v>
      </c>
    </row>
    <row r="67" spans="1:8" ht="15">
      <c r="A67" s="12" t="s">
        <v>12</v>
      </c>
      <c r="B67" s="20">
        <v>309.1376</v>
      </c>
      <c r="C67" s="23">
        <v>337.4263</v>
      </c>
      <c r="D67" s="23">
        <v>292.6908</v>
      </c>
      <c r="E67" s="23">
        <v>316.3199</v>
      </c>
      <c r="F67" s="47">
        <v>258.6104</v>
      </c>
      <c r="G67" s="46">
        <f t="shared" si="4"/>
        <v>-18.24403080552314</v>
      </c>
      <c r="H67" s="46">
        <f t="shared" si="5"/>
        <v>-16.34456630316079</v>
      </c>
    </row>
    <row r="68" spans="1:8" ht="15">
      <c r="A68" s="12" t="s">
        <v>13</v>
      </c>
      <c r="B68" s="20">
        <v>232.07510000000002</v>
      </c>
      <c r="C68" s="23">
        <v>228.5767</v>
      </c>
      <c r="D68" s="23">
        <v>221.206</v>
      </c>
      <c r="E68" s="23">
        <v>213.0719</v>
      </c>
      <c r="F68" s="47">
        <v>217.8888</v>
      </c>
      <c r="G68" s="16">
        <f t="shared" si="4"/>
        <v>2.260692282745879</v>
      </c>
      <c r="H68" s="46">
        <f t="shared" si="5"/>
        <v>-6.112805725388043</v>
      </c>
    </row>
    <row r="69" spans="1:8" ht="15">
      <c r="A69" s="12" t="s">
        <v>14</v>
      </c>
      <c r="B69" s="20">
        <v>334.33</v>
      </c>
      <c r="C69" s="23">
        <v>322.47</v>
      </c>
      <c r="D69" s="23">
        <v>325.87</v>
      </c>
      <c r="E69" s="23">
        <v>332.72</v>
      </c>
      <c r="F69" s="47">
        <v>317.95</v>
      </c>
      <c r="G69" s="16">
        <f t="shared" si="4"/>
        <v>-4.43916806924743</v>
      </c>
      <c r="H69" s="16">
        <f t="shared" si="5"/>
        <v>-4.8993509406873414</v>
      </c>
    </row>
    <row r="70" spans="1:8" ht="15">
      <c r="A70" s="12" t="s">
        <v>39</v>
      </c>
      <c r="B70" s="20">
        <v>293</v>
      </c>
      <c r="C70" s="23">
        <v>290</v>
      </c>
      <c r="D70" s="23">
        <v>293</v>
      </c>
      <c r="E70" s="23">
        <v>293</v>
      </c>
      <c r="F70" s="47">
        <v>290</v>
      </c>
      <c r="G70" s="16">
        <f t="shared" si="4"/>
        <v>-1.0238907849829388</v>
      </c>
      <c r="H70" s="16">
        <f t="shared" si="5"/>
        <v>-1.0238907849829388</v>
      </c>
    </row>
    <row r="71" spans="1:8" ht="15">
      <c r="A71" s="12" t="s">
        <v>31</v>
      </c>
      <c r="B71" s="17">
        <v>277.01</v>
      </c>
      <c r="C71" s="18">
        <v>247.15</v>
      </c>
      <c r="D71" s="18">
        <v>246.9</v>
      </c>
      <c r="E71" s="18">
        <v>258.06</v>
      </c>
      <c r="F71" s="45">
        <v>239.56</v>
      </c>
      <c r="G71" s="46">
        <f t="shared" si="4"/>
        <v>-7.16887545532046</v>
      </c>
      <c r="H71" s="46">
        <f t="shared" si="5"/>
        <v>-13.519367531858052</v>
      </c>
    </row>
    <row r="72" spans="1:8" ht="15">
      <c r="A72" s="12" t="s">
        <v>26</v>
      </c>
      <c r="B72" s="17">
        <v>340.78</v>
      </c>
      <c r="C72" s="23">
        <v>311.26</v>
      </c>
      <c r="D72" s="23">
        <v>321.98</v>
      </c>
      <c r="E72" s="23">
        <v>322.04</v>
      </c>
      <c r="F72" s="47">
        <v>335.21</v>
      </c>
      <c r="G72" s="46">
        <f t="shared" si="4"/>
        <v>4.08955409265927</v>
      </c>
      <c r="H72" s="46">
        <f t="shared" si="5"/>
        <v>-1.63448559187745</v>
      </c>
    </row>
    <row r="73" spans="1:8" ht="15">
      <c r="A73" s="12" t="s">
        <v>19</v>
      </c>
      <c r="B73" s="20">
        <v>284.2</v>
      </c>
      <c r="C73" s="23">
        <v>282.7</v>
      </c>
      <c r="D73" s="23">
        <v>282.7</v>
      </c>
      <c r="E73" s="23">
        <v>310</v>
      </c>
      <c r="F73" s="47">
        <v>250.3</v>
      </c>
      <c r="G73" s="46">
        <f t="shared" si="4"/>
        <v>-19.258064516129025</v>
      </c>
      <c r="H73" s="46">
        <f t="shared" si="5"/>
        <v>-11.928219563687534</v>
      </c>
    </row>
    <row r="74" spans="1:8" ht="15">
      <c r="A74" s="12" t="s">
        <v>23</v>
      </c>
      <c r="B74" s="20">
        <v>358.6461</v>
      </c>
      <c r="C74" s="23">
        <v>359.5202</v>
      </c>
      <c r="D74" s="23">
        <v>354.3049</v>
      </c>
      <c r="E74" s="23">
        <v>360.5748</v>
      </c>
      <c r="F74" s="47">
        <v>374.5219</v>
      </c>
      <c r="G74" s="46">
        <f t="shared" si="4"/>
        <v>3.8680185082263137</v>
      </c>
      <c r="H74" s="46">
        <f t="shared" si="5"/>
        <v>4.426592119641072</v>
      </c>
    </row>
    <row r="75" spans="1:8" ht="15">
      <c r="A75" s="12" t="s">
        <v>40</v>
      </c>
      <c r="B75" s="20" t="s">
        <v>21</v>
      </c>
      <c r="C75" s="23" t="s">
        <v>15</v>
      </c>
      <c r="D75" s="23" t="s">
        <v>15</v>
      </c>
      <c r="E75" s="23">
        <v>343</v>
      </c>
      <c r="F75" s="47">
        <v>354.76</v>
      </c>
      <c r="G75" s="46">
        <f t="shared" si="4"/>
        <v>3.4285714285714306</v>
      </c>
      <c r="H75" s="16" t="s">
        <v>15</v>
      </c>
    </row>
    <row r="76" spans="1:8" ht="15">
      <c r="A76" s="12" t="s">
        <v>18</v>
      </c>
      <c r="B76" s="20" t="s">
        <v>15</v>
      </c>
      <c r="C76" s="23" t="s">
        <v>15</v>
      </c>
      <c r="D76" s="23" t="s">
        <v>15</v>
      </c>
      <c r="E76" s="23" t="s">
        <v>15</v>
      </c>
      <c r="F76" s="47" t="s">
        <v>15</v>
      </c>
      <c r="G76" s="46" t="s">
        <v>15</v>
      </c>
      <c r="H76" s="46" t="s">
        <v>15</v>
      </c>
    </row>
    <row r="77" spans="1:8" ht="15">
      <c r="A77" s="12" t="s">
        <v>32</v>
      </c>
      <c r="B77" s="20" t="s">
        <v>15</v>
      </c>
      <c r="C77" s="23" t="s">
        <v>15</v>
      </c>
      <c r="D77" s="23" t="s">
        <v>15</v>
      </c>
      <c r="E77" s="23" t="s">
        <v>15</v>
      </c>
      <c r="F77" s="47" t="s">
        <v>15</v>
      </c>
      <c r="G77" s="16" t="s">
        <v>15</v>
      </c>
      <c r="H77" s="16" t="s">
        <v>15</v>
      </c>
    </row>
    <row r="78" spans="1:8" ht="15">
      <c r="A78" s="12" t="s">
        <v>17</v>
      </c>
      <c r="B78" s="20" t="s">
        <v>15</v>
      </c>
      <c r="C78" s="23">
        <v>278.36</v>
      </c>
      <c r="D78" s="23">
        <v>339.52</v>
      </c>
      <c r="E78" s="23" t="s">
        <v>15</v>
      </c>
      <c r="F78" s="47">
        <v>391.54</v>
      </c>
      <c r="G78" s="16" t="s">
        <v>15</v>
      </c>
      <c r="H78" s="16" t="s">
        <v>15</v>
      </c>
    </row>
    <row r="79" spans="1:8" ht="15">
      <c r="A79" s="12" t="s">
        <v>28</v>
      </c>
      <c r="B79" s="20" t="s">
        <v>15</v>
      </c>
      <c r="C79" s="23" t="s">
        <v>15</v>
      </c>
      <c r="D79" s="23" t="s">
        <v>15</v>
      </c>
      <c r="E79" s="23" t="s">
        <v>15</v>
      </c>
      <c r="F79" s="47" t="s">
        <v>15</v>
      </c>
      <c r="G79" s="16" t="s">
        <v>15</v>
      </c>
      <c r="H79" s="16" t="s">
        <v>15</v>
      </c>
    </row>
    <row r="80" spans="1:8" ht="15">
      <c r="A80" s="12" t="s">
        <v>41</v>
      </c>
      <c r="B80" s="59" t="s">
        <v>15</v>
      </c>
      <c r="C80" s="50">
        <v>371.08</v>
      </c>
      <c r="D80" s="50" t="s">
        <v>15</v>
      </c>
      <c r="E80" s="50">
        <v>393.84</v>
      </c>
      <c r="F80" s="51">
        <v>366</v>
      </c>
      <c r="G80" s="60">
        <f>F80/E80*100-100</f>
        <v>-7.068860450944541</v>
      </c>
      <c r="H80" s="16" t="s">
        <v>15</v>
      </c>
    </row>
    <row r="81" spans="1:8" ht="15">
      <c r="A81" s="53" t="s">
        <v>33</v>
      </c>
      <c r="B81" s="55">
        <v>322.2318</v>
      </c>
      <c r="C81" s="55">
        <v>297.0565</v>
      </c>
      <c r="D81" s="55">
        <v>294.8881</v>
      </c>
      <c r="E81" s="55">
        <v>299.4991</v>
      </c>
      <c r="F81" s="55">
        <v>298.1276</v>
      </c>
      <c r="G81" s="56">
        <f>F81/E81*100-100</f>
        <v>-0.45793125922583044</v>
      </c>
      <c r="H81" s="57">
        <f>F81/B81*100-100</f>
        <v>-7.480391444916378</v>
      </c>
    </row>
    <row r="82" spans="1:8" ht="15.75" thickBot="1">
      <c r="A82" s="40" t="s">
        <v>44</v>
      </c>
      <c r="B82" s="40"/>
      <c r="C82" s="40"/>
      <c r="D82" s="40"/>
      <c r="E82" s="40"/>
      <c r="F82" s="40"/>
      <c r="G82" s="40"/>
      <c r="H82" s="40"/>
    </row>
    <row r="83" spans="1:8" ht="15">
      <c r="A83" s="12" t="s">
        <v>35</v>
      </c>
      <c r="B83" s="61">
        <v>223.57090000000002</v>
      </c>
      <c r="C83" s="14">
        <v>216.6089</v>
      </c>
      <c r="D83" s="14">
        <v>217.1787</v>
      </c>
      <c r="E83" s="14">
        <v>222.9205</v>
      </c>
      <c r="F83" s="42">
        <v>224.3015</v>
      </c>
      <c r="G83" s="16">
        <f>F83/E83*100-100</f>
        <v>0.6195033655496047</v>
      </c>
      <c r="H83" s="16">
        <f>F83/B83*100-100</f>
        <v>0.32678671508679713</v>
      </c>
    </row>
    <row r="84" spans="1:8" ht="15">
      <c r="A84" s="12" t="s">
        <v>25</v>
      </c>
      <c r="B84" s="62">
        <v>260.9713</v>
      </c>
      <c r="C84" s="63">
        <v>243.602</v>
      </c>
      <c r="D84" s="63">
        <v>243.3268</v>
      </c>
      <c r="E84" s="63">
        <v>242.8774</v>
      </c>
      <c r="F84" s="64">
        <v>244.0563</v>
      </c>
      <c r="G84" s="16">
        <f>F84/E84*100-100</f>
        <v>0.48538892461793637</v>
      </c>
      <c r="H84" s="16">
        <f>F84/B84*100-100</f>
        <v>-6.481555634661746</v>
      </c>
    </row>
    <row r="85" spans="1:8" ht="15">
      <c r="A85" s="12" t="s">
        <v>11</v>
      </c>
      <c r="B85" s="62">
        <v>219.2255</v>
      </c>
      <c r="C85" s="65">
        <v>199.2676</v>
      </c>
      <c r="D85" s="65">
        <v>204.2438</v>
      </c>
      <c r="E85" s="65">
        <v>200.3239</v>
      </c>
      <c r="F85" s="66">
        <v>205.1581</v>
      </c>
      <c r="G85" s="46">
        <f>F85/E85*100-100</f>
        <v>2.413191835821877</v>
      </c>
      <c r="H85" s="46">
        <f>F85/B85*100-100</f>
        <v>-6.416863001794965</v>
      </c>
    </row>
    <row r="86" spans="1:8" ht="15">
      <c r="A86" s="12" t="s">
        <v>27</v>
      </c>
      <c r="B86" s="20" t="s">
        <v>21</v>
      </c>
      <c r="C86" s="23">
        <v>230.559</v>
      </c>
      <c r="D86" s="23" t="s">
        <v>21</v>
      </c>
      <c r="E86" s="23" t="s">
        <v>21</v>
      </c>
      <c r="F86" s="24" t="s">
        <v>21</v>
      </c>
      <c r="G86" s="16" t="s">
        <v>15</v>
      </c>
      <c r="H86" s="16" t="s">
        <v>15</v>
      </c>
    </row>
    <row r="87" spans="1:8" ht="15">
      <c r="A87" s="12" t="s">
        <v>20</v>
      </c>
      <c r="B87" s="58">
        <v>162.21720000000002</v>
      </c>
      <c r="C87" s="23" t="s">
        <v>21</v>
      </c>
      <c r="D87" s="23" t="s">
        <v>21</v>
      </c>
      <c r="E87" s="23" t="s">
        <v>21</v>
      </c>
      <c r="F87" s="24" t="s">
        <v>21</v>
      </c>
      <c r="G87" s="16" t="s">
        <v>15</v>
      </c>
      <c r="H87" s="16" t="s">
        <v>15</v>
      </c>
    </row>
    <row r="88" spans="1:8" ht="15">
      <c r="A88" s="12" t="s">
        <v>22</v>
      </c>
      <c r="B88" s="62">
        <v>206.63920000000002</v>
      </c>
      <c r="C88" s="29">
        <v>212.9788</v>
      </c>
      <c r="D88" s="29">
        <v>216.9195</v>
      </c>
      <c r="E88" s="29">
        <v>263.5717</v>
      </c>
      <c r="F88" s="44">
        <v>217.1776</v>
      </c>
      <c r="G88" s="46">
        <f aca="true" t="shared" si="6" ref="G88:G110">F88/E88*100-100</f>
        <v>-17.60207943417295</v>
      </c>
      <c r="H88" s="46">
        <f aca="true" t="shared" si="7" ref="H88:H111">F88/B88*100-100</f>
        <v>5.099903600091366</v>
      </c>
    </row>
    <row r="89" spans="1:8" ht="15">
      <c r="A89" s="12" t="s">
        <v>24</v>
      </c>
      <c r="B89" s="58">
        <v>221.07760000000002</v>
      </c>
      <c r="C89" s="29">
        <v>222.9124</v>
      </c>
      <c r="D89" s="29">
        <v>221.6101</v>
      </c>
      <c r="E89" s="29">
        <v>222.1985</v>
      </c>
      <c r="F89" s="44">
        <v>219.962</v>
      </c>
      <c r="G89" s="46">
        <f t="shared" si="6"/>
        <v>-1.0065324473387562</v>
      </c>
      <c r="H89" s="46">
        <f t="shared" si="7"/>
        <v>-0.5046191925369357</v>
      </c>
    </row>
    <row r="90" spans="1:8" ht="15">
      <c r="A90" s="12" t="s">
        <v>36</v>
      </c>
      <c r="B90" s="62">
        <v>206.8201</v>
      </c>
      <c r="C90" s="65">
        <v>192.1985</v>
      </c>
      <c r="D90" s="65">
        <v>186.3496</v>
      </c>
      <c r="E90" s="65">
        <v>195.9944</v>
      </c>
      <c r="F90" s="66">
        <v>197.358</v>
      </c>
      <c r="G90" s="46">
        <f t="shared" si="6"/>
        <v>0.6957341638332366</v>
      </c>
      <c r="H90" s="46">
        <f t="shared" si="7"/>
        <v>-4.575038886452518</v>
      </c>
    </row>
    <row r="91" spans="1:8" ht="15">
      <c r="A91" s="12" t="s">
        <v>18</v>
      </c>
      <c r="B91" s="67">
        <v>235.1952</v>
      </c>
      <c r="C91" s="63" t="s">
        <v>15</v>
      </c>
      <c r="D91" s="63">
        <v>218.1385</v>
      </c>
      <c r="E91" s="63">
        <v>218.1385</v>
      </c>
      <c r="F91" s="64">
        <v>215.7893</v>
      </c>
      <c r="G91" s="46">
        <f t="shared" si="6"/>
        <v>-1.07693048223949</v>
      </c>
      <c r="H91" s="46">
        <f t="shared" si="7"/>
        <v>-8.250976210398846</v>
      </c>
    </row>
    <row r="92" spans="1:8" ht="15">
      <c r="A92" s="12" t="s">
        <v>37</v>
      </c>
      <c r="B92" s="62">
        <v>164.2886</v>
      </c>
      <c r="C92" s="65">
        <v>171.6161</v>
      </c>
      <c r="D92" s="65">
        <v>171.313</v>
      </c>
      <c r="E92" s="65">
        <v>161.2323</v>
      </c>
      <c r="F92" s="66">
        <v>166.1516</v>
      </c>
      <c r="G92" s="46">
        <f t="shared" si="6"/>
        <v>3.0510635896157368</v>
      </c>
      <c r="H92" s="46">
        <f t="shared" si="7"/>
        <v>1.1339800813933607</v>
      </c>
    </row>
    <row r="93" spans="1:8" ht="15">
      <c r="A93" s="12" t="s">
        <v>38</v>
      </c>
      <c r="B93" s="62">
        <v>258.7189</v>
      </c>
      <c r="C93" s="65">
        <v>247.49</v>
      </c>
      <c r="D93" s="65">
        <v>247.2027</v>
      </c>
      <c r="E93" s="65">
        <v>245.6462</v>
      </c>
      <c r="F93" s="66">
        <v>245.6716</v>
      </c>
      <c r="G93" s="46">
        <f t="shared" si="6"/>
        <v>0.010340074464835425</v>
      </c>
      <c r="H93" s="46">
        <f t="shared" si="7"/>
        <v>-5.043040922019998</v>
      </c>
    </row>
    <row r="94" spans="1:8" ht="15">
      <c r="A94" s="12" t="s">
        <v>28</v>
      </c>
      <c r="B94" s="62">
        <v>194.2425</v>
      </c>
      <c r="C94" s="65">
        <v>225.6382</v>
      </c>
      <c r="D94" s="65">
        <v>244.9717</v>
      </c>
      <c r="E94" s="65">
        <v>221.8255</v>
      </c>
      <c r="F94" s="66">
        <v>218.1431</v>
      </c>
      <c r="G94" s="46">
        <f t="shared" si="6"/>
        <v>-1.6600435928240955</v>
      </c>
      <c r="H94" s="46">
        <f t="shared" si="7"/>
        <v>12.304516261889134</v>
      </c>
    </row>
    <row r="95" spans="1:8" ht="15">
      <c r="A95" s="12" t="s">
        <v>12</v>
      </c>
      <c r="B95" s="62">
        <v>228.0584</v>
      </c>
      <c r="C95" s="65">
        <v>230.1774</v>
      </c>
      <c r="D95" s="65">
        <v>227.0195</v>
      </c>
      <c r="E95" s="65">
        <v>224.0448</v>
      </c>
      <c r="F95" s="66">
        <v>224.1377</v>
      </c>
      <c r="G95" s="46">
        <f t="shared" si="6"/>
        <v>0.04146492130143997</v>
      </c>
      <c r="H95" s="46">
        <f t="shared" si="7"/>
        <v>-1.7191649156531952</v>
      </c>
    </row>
    <row r="96" spans="1:8" ht="15">
      <c r="A96" s="12" t="s">
        <v>13</v>
      </c>
      <c r="B96" s="62">
        <v>263.43100000000004</v>
      </c>
      <c r="C96" s="65">
        <v>261.0874</v>
      </c>
      <c r="D96" s="65">
        <v>260.8137</v>
      </c>
      <c r="E96" s="65">
        <v>260.7752</v>
      </c>
      <c r="F96" s="66">
        <v>259.5728</v>
      </c>
      <c r="G96" s="46">
        <f t="shared" si="6"/>
        <v>-0.4610867904616782</v>
      </c>
      <c r="H96" s="46">
        <f t="shared" si="7"/>
        <v>-1.464596042227413</v>
      </c>
    </row>
    <row r="97" spans="1:8" ht="15">
      <c r="A97" s="12" t="s">
        <v>14</v>
      </c>
      <c r="B97" s="62">
        <v>243.0087</v>
      </c>
      <c r="C97" s="65">
        <v>259.4308</v>
      </c>
      <c r="D97" s="65">
        <v>258.6981</v>
      </c>
      <c r="E97" s="65">
        <v>257.2907</v>
      </c>
      <c r="F97" s="66">
        <v>257.4066</v>
      </c>
      <c r="G97" s="46">
        <f t="shared" si="6"/>
        <v>0.0450463230890108</v>
      </c>
      <c r="H97" s="46">
        <f t="shared" si="7"/>
        <v>5.924849604149983</v>
      </c>
    </row>
    <row r="98" spans="1:8" ht="15">
      <c r="A98" s="12" t="s">
        <v>16</v>
      </c>
      <c r="B98" s="62">
        <v>197.5285</v>
      </c>
      <c r="C98" s="29">
        <v>220.15</v>
      </c>
      <c r="D98" s="29">
        <v>220.15</v>
      </c>
      <c r="E98" s="29">
        <v>220.15</v>
      </c>
      <c r="F98" s="44">
        <v>200.6959</v>
      </c>
      <c r="G98" s="46">
        <f t="shared" si="6"/>
        <v>-8.836747672041795</v>
      </c>
      <c r="H98" s="46">
        <f t="shared" si="7"/>
        <v>1.603515442075448</v>
      </c>
    </row>
    <row r="99" spans="1:8" ht="15">
      <c r="A99" s="12" t="s">
        <v>29</v>
      </c>
      <c r="B99" s="62">
        <v>238.7194</v>
      </c>
      <c r="C99" s="65">
        <v>233.7139</v>
      </c>
      <c r="D99" s="65">
        <v>230.3995</v>
      </c>
      <c r="E99" s="65">
        <v>239.9469</v>
      </c>
      <c r="F99" s="66">
        <v>241.106</v>
      </c>
      <c r="G99" s="46">
        <f t="shared" si="6"/>
        <v>0.4830652115113736</v>
      </c>
      <c r="H99" s="46">
        <f t="shared" si="7"/>
        <v>0.999751172296854</v>
      </c>
    </row>
    <row r="100" spans="1:8" ht="15">
      <c r="A100" s="12" t="s">
        <v>39</v>
      </c>
      <c r="B100" s="62">
        <v>305.5109</v>
      </c>
      <c r="C100" s="65">
        <v>302.1012</v>
      </c>
      <c r="D100" s="65">
        <v>301.1016</v>
      </c>
      <c r="E100" s="65">
        <v>300.455</v>
      </c>
      <c r="F100" s="66">
        <v>299.826</v>
      </c>
      <c r="G100" s="46">
        <f t="shared" si="6"/>
        <v>-0.2093491537834069</v>
      </c>
      <c r="H100" s="46">
        <f t="shared" si="7"/>
        <v>-1.8607846724944892</v>
      </c>
    </row>
    <row r="101" spans="1:8" ht="15">
      <c r="A101" s="12" t="s">
        <v>31</v>
      </c>
      <c r="B101" s="62">
        <v>263.1093</v>
      </c>
      <c r="C101" s="65">
        <v>255.843</v>
      </c>
      <c r="D101" s="65">
        <v>256.2941</v>
      </c>
      <c r="E101" s="65">
        <v>256.9243</v>
      </c>
      <c r="F101" s="66">
        <v>258.5005</v>
      </c>
      <c r="G101" s="46">
        <f t="shared" si="6"/>
        <v>0.613488097466842</v>
      </c>
      <c r="H101" s="46">
        <f t="shared" si="7"/>
        <v>-1.7516674629137015</v>
      </c>
    </row>
    <row r="102" spans="1:8" ht="15">
      <c r="A102" s="12" t="s">
        <v>17</v>
      </c>
      <c r="B102" s="67">
        <v>239.3151</v>
      </c>
      <c r="C102" s="63">
        <v>238.5023</v>
      </c>
      <c r="D102" s="63">
        <v>238.0817</v>
      </c>
      <c r="E102" s="63">
        <v>236.4368</v>
      </c>
      <c r="F102" s="64">
        <v>242.3333</v>
      </c>
      <c r="G102" s="46">
        <f t="shared" si="6"/>
        <v>2.493901118607596</v>
      </c>
      <c r="H102" s="46">
        <f t="shared" si="7"/>
        <v>1.2611824327006644</v>
      </c>
    </row>
    <row r="103" spans="1:8" ht="15">
      <c r="A103" s="12" t="s">
        <v>40</v>
      </c>
      <c r="B103" s="20" t="s">
        <v>21</v>
      </c>
      <c r="C103" s="23">
        <v>317.5953</v>
      </c>
      <c r="D103" s="23">
        <v>313.2518</v>
      </c>
      <c r="E103" s="23">
        <v>310.4052</v>
      </c>
      <c r="F103" s="47">
        <v>312.2839</v>
      </c>
      <c r="G103" s="46">
        <f t="shared" si="6"/>
        <v>0.6052411493106717</v>
      </c>
      <c r="H103" s="16" t="s">
        <v>15</v>
      </c>
    </row>
    <row r="104" spans="1:8" ht="15">
      <c r="A104" s="12" t="s">
        <v>32</v>
      </c>
      <c r="B104" s="62">
        <v>226.596</v>
      </c>
      <c r="C104" s="65">
        <v>254.3172</v>
      </c>
      <c r="D104" s="65">
        <v>258.7532</v>
      </c>
      <c r="E104" s="65">
        <v>263.7481</v>
      </c>
      <c r="F104" s="66">
        <v>269.4496</v>
      </c>
      <c r="G104" s="46">
        <f t="shared" si="6"/>
        <v>2.161721733730019</v>
      </c>
      <c r="H104" s="46">
        <f t="shared" si="7"/>
        <v>18.91189606171335</v>
      </c>
    </row>
    <row r="105" spans="1:8" ht="15">
      <c r="A105" s="12" t="s">
        <v>26</v>
      </c>
      <c r="B105" s="62">
        <v>235.5292</v>
      </c>
      <c r="C105" s="63">
        <v>246.5515</v>
      </c>
      <c r="D105" s="63">
        <v>245.3272</v>
      </c>
      <c r="E105" s="63">
        <v>244.35</v>
      </c>
      <c r="F105" s="64">
        <v>244.6308</v>
      </c>
      <c r="G105" s="46">
        <f t="shared" si="6"/>
        <v>0.11491712707180568</v>
      </c>
      <c r="H105" s="46">
        <f t="shared" si="7"/>
        <v>3.864319158728506</v>
      </c>
    </row>
    <row r="106" spans="1:8" ht="15">
      <c r="A106" s="12" t="s">
        <v>19</v>
      </c>
      <c r="B106" s="62">
        <v>212.45270000000002</v>
      </c>
      <c r="C106" s="63">
        <v>211.6793</v>
      </c>
      <c r="D106" s="63">
        <v>213.0682</v>
      </c>
      <c r="E106" s="63">
        <v>212.0982</v>
      </c>
      <c r="F106" s="64">
        <v>213.1984</v>
      </c>
      <c r="G106" s="46">
        <f t="shared" si="6"/>
        <v>0.5187219882111265</v>
      </c>
      <c r="H106" s="46">
        <f t="shared" si="7"/>
        <v>0.3509957745888812</v>
      </c>
    </row>
    <row r="107" spans="1:8" ht="15">
      <c r="A107" s="12" t="s">
        <v>41</v>
      </c>
      <c r="B107" s="62">
        <v>248.33950000000002</v>
      </c>
      <c r="C107" s="65">
        <v>252.1375</v>
      </c>
      <c r="D107" s="65">
        <v>245.1683</v>
      </c>
      <c r="E107" s="65">
        <v>247.5519</v>
      </c>
      <c r="F107" s="66">
        <v>246.4865</v>
      </c>
      <c r="G107" s="46">
        <f t="shared" si="6"/>
        <v>-0.43037439825749857</v>
      </c>
      <c r="H107" s="46">
        <f t="shared" si="7"/>
        <v>-0.7461559679390604</v>
      </c>
    </row>
    <row r="108" spans="1:8" ht="15">
      <c r="A108" s="12" t="s">
        <v>23</v>
      </c>
      <c r="B108" s="67">
        <v>355.0484</v>
      </c>
      <c r="C108" s="63">
        <v>340.474</v>
      </c>
      <c r="D108" s="63">
        <v>343.0745</v>
      </c>
      <c r="E108" s="63">
        <v>345.6407</v>
      </c>
      <c r="F108" s="64">
        <v>347.9767</v>
      </c>
      <c r="G108" s="46">
        <f t="shared" si="6"/>
        <v>0.6758463340688792</v>
      </c>
      <c r="H108" s="46">
        <f t="shared" si="7"/>
        <v>-1.9917566168443557</v>
      </c>
    </row>
    <row r="109" spans="1:8" ht="15">
      <c r="A109" s="12" t="s">
        <v>30</v>
      </c>
      <c r="B109" s="62">
        <v>248.0379</v>
      </c>
      <c r="C109" s="65">
        <v>257.3685</v>
      </c>
      <c r="D109" s="65">
        <v>257.1923</v>
      </c>
      <c r="E109" s="65">
        <v>258.7443</v>
      </c>
      <c r="F109" s="66">
        <v>261.5842</v>
      </c>
      <c r="G109" s="46">
        <f t="shared" si="6"/>
        <v>1.0975700720750297</v>
      </c>
      <c r="H109" s="46">
        <f t="shared" si="7"/>
        <v>5.461383119273307</v>
      </c>
    </row>
    <row r="110" spans="1:8" ht="15">
      <c r="A110" s="12" t="s">
        <v>42</v>
      </c>
      <c r="B110" s="68">
        <v>212.8905</v>
      </c>
      <c r="C110" s="69" t="s">
        <v>15</v>
      </c>
      <c r="D110" s="69">
        <v>237.3353</v>
      </c>
      <c r="E110" s="69">
        <v>234.2765</v>
      </c>
      <c r="F110" s="70">
        <v>230.921</v>
      </c>
      <c r="G110" s="46">
        <f t="shared" si="6"/>
        <v>-1.432281940356802</v>
      </c>
      <c r="H110" s="46">
        <f t="shared" si="7"/>
        <v>8.4693774499097</v>
      </c>
    </row>
    <row r="111" spans="1:8" ht="15">
      <c r="A111" s="53" t="s">
        <v>33</v>
      </c>
      <c r="B111" s="71">
        <v>267.8395</v>
      </c>
      <c r="C111" s="71">
        <v>266.8731</v>
      </c>
      <c r="D111" s="71">
        <v>266.3869</v>
      </c>
      <c r="E111" s="71">
        <v>266.8164</v>
      </c>
      <c r="F111" s="71">
        <v>267.723</v>
      </c>
      <c r="G111" s="72">
        <f>F111/E111*100-100</f>
        <v>0.3397842111654512</v>
      </c>
      <c r="H111" s="57">
        <f t="shared" si="7"/>
        <v>-0.043496198282923615</v>
      </c>
    </row>
    <row r="112" spans="1:8" ht="15.75" thickBot="1">
      <c r="A112" s="40" t="s">
        <v>45</v>
      </c>
      <c r="B112" s="40"/>
      <c r="C112" s="40"/>
      <c r="D112" s="40"/>
      <c r="E112" s="40"/>
      <c r="F112" s="40"/>
      <c r="G112" s="40"/>
      <c r="H112" s="40"/>
    </row>
    <row r="113" spans="1:8" ht="15">
      <c r="A113" s="12" t="s">
        <v>35</v>
      </c>
      <c r="B113" s="20" t="s">
        <v>21</v>
      </c>
      <c r="C113" s="14">
        <v>247.01371331996285</v>
      </c>
      <c r="D113" s="14">
        <v>262.159668825829</v>
      </c>
      <c r="E113" s="14">
        <v>248.86849958888337</v>
      </c>
      <c r="F113" s="42">
        <v>255.78485331882322</v>
      </c>
      <c r="G113" s="16">
        <f>F113/E113*100-100</f>
        <v>2.7791197927279967</v>
      </c>
      <c r="H113" s="16" t="s">
        <v>15</v>
      </c>
    </row>
    <row r="114" spans="1:8" ht="15">
      <c r="A114" s="12" t="s">
        <v>25</v>
      </c>
      <c r="B114" s="17">
        <v>314.0177</v>
      </c>
      <c r="C114" s="23">
        <v>304.094</v>
      </c>
      <c r="D114" s="23">
        <v>303.5366</v>
      </c>
      <c r="E114" s="23">
        <v>302.7344</v>
      </c>
      <c r="F114" s="47">
        <v>305.3141</v>
      </c>
      <c r="G114" s="16">
        <f>F114/E114*100-100</f>
        <v>0.8521330909206313</v>
      </c>
      <c r="H114" s="16">
        <f>F114/B114*100-100</f>
        <v>-2.771690895131073</v>
      </c>
    </row>
    <row r="115" spans="1:8" ht="15">
      <c r="A115" s="12" t="s">
        <v>11</v>
      </c>
      <c r="B115" s="20">
        <v>207.9567</v>
      </c>
      <c r="C115" s="29">
        <v>197.3421</v>
      </c>
      <c r="D115" s="29">
        <v>204.5162</v>
      </c>
      <c r="E115" s="29">
        <v>202.5224</v>
      </c>
      <c r="F115" s="44">
        <v>208.2685</v>
      </c>
      <c r="G115" s="16">
        <f>F115/E115*100-100</f>
        <v>2.8372663962109783</v>
      </c>
      <c r="H115" s="16">
        <f>F115/B115*100-100</f>
        <v>0.14993505859632705</v>
      </c>
    </row>
    <row r="116" spans="1:8" ht="15">
      <c r="A116" s="12" t="s">
        <v>27</v>
      </c>
      <c r="B116" s="20" t="s">
        <v>21</v>
      </c>
      <c r="C116" s="23" t="s">
        <v>21</v>
      </c>
      <c r="D116" s="23" t="s">
        <v>21</v>
      </c>
      <c r="E116" s="23" t="s">
        <v>21</v>
      </c>
      <c r="F116" s="24" t="s">
        <v>21</v>
      </c>
      <c r="G116" s="16" t="s">
        <v>15</v>
      </c>
      <c r="H116" s="16" t="s">
        <v>15</v>
      </c>
    </row>
    <row r="117" spans="1:8" ht="15">
      <c r="A117" s="12" t="s">
        <v>20</v>
      </c>
      <c r="B117" s="20" t="s">
        <v>21</v>
      </c>
      <c r="C117" s="23" t="s">
        <v>21</v>
      </c>
      <c r="D117" s="23" t="s">
        <v>21</v>
      </c>
      <c r="E117" s="23" t="s">
        <v>21</v>
      </c>
      <c r="F117" s="24" t="s">
        <v>21</v>
      </c>
      <c r="G117" s="16" t="s">
        <v>15</v>
      </c>
      <c r="H117" s="16" t="s">
        <v>15</v>
      </c>
    </row>
    <row r="118" spans="1:8" ht="15">
      <c r="A118" s="12" t="s">
        <v>22</v>
      </c>
      <c r="B118" s="17">
        <v>332.7912</v>
      </c>
      <c r="C118" s="29">
        <v>319.5247</v>
      </c>
      <c r="D118" s="29">
        <v>314.1261</v>
      </c>
      <c r="E118" s="23">
        <v>316.8269</v>
      </c>
      <c r="F118" s="47">
        <v>315.6704</v>
      </c>
      <c r="G118" s="46">
        <f aca="true" t="shared" si="8" ref="G118:G123">F118/E118*100-100</f>
        <v>-0.3650258232492405</v>
      </c>
      <c r="H118" s="46">
        <f aca="true" t="shared" si="9" ref="H118:H123">F118/B118*100-100</f>
        <v>-5.144607189132415</v>
      </c>
    </row>
    <row r="119" spans="1:8" ht="15">
      <c r="A119" s="12" t="s">
        <v>24</v>
      </c>
      <c r="B119" s="58">
        <v>256.3729</v>
      </c>
      <c r="C119" s="23">
        <v>261.7735</v>
      </c>
      <c r="D119" s="23">
        <v>257.0455</v>
      </c>
      <c r="E119" s="23">
        <v>260.6928</v>
      </c>
      <c r="F119" s="47">
        <v>258.3423</v>
      </c>
      <c r="G119" s="46">
        <f t="shared" si="8"/>
        <v>-0.9016359485187024</v>
      </c>
      <c r="H119" s="46">
        <f t="shared" si="9"/>
        <v>0.7681779158405675</v>
      </c>
    </row>
    <row r="120" spans="1:8" ht="15">
      <c r="A120" s="12" t="s">
        <v>36</v>
      </c>
      <c r="B120" s="17">
        <v>163.187</v>
      </c>
      <c r="C120" s="18">
        <v>184.9122</v>
      </c>
      <c r="D120" s="18">
        <v>175.2118</v>
      </c>
      <c r="E120" s="23">
        <v>209.2918</v>
      </c>
      <c r="F120" s="47">
        <v>205.9552</v>
      </c>
      <c r="G120" s="46">
        <f t="shared" si="8"/>
        <v>-1.594233505564958</v>
      </c>
      <c r="H120" s="46">
        <f t="shared" si="9"/>
        <v>26.20809255639233</v>
      </c>
    </row>
    <row r="121" spans="1:8" ht="15">
      <c r="A121" s="12" t="s">
        <v>18</v>
      </c>
      <c r="B121" s="58">
        <v>337.96</v>
      </c>
      <c r="C121" s="23">
        <v>344.65</v>
      </c>
      <c r="D121" s="23">
        <v>344.65</v>
      </c>
      <c r="E121" s="23">
        <v>344.65</v>
      </c>
      <c r="F121" s="47">
        <v>335.9317</v>
      </c>
      <c r="G121" s="46">
        <f t="shared" si="8"/>
        <v>-2.52960974902075</v>
      </c>
      <c r="H121" s="46">
        <f t="shared" si="9"/>
        <v>-0.6001597822227467</v>
      </c>
    </row>
    <row r="122" spans="1:8" ht="15">
      <c r="A122" s="12" t="s">
        <v>37</v>
      </c>
      <c r="B122" s="20" t="s">
        <v>15</v>
      </c>
      <c r="C122" s="23">
        <v>205</v>
      </c>
      <c r="D122" s="23" t="s">
        <v>15</v>
      </c>
      <c r="E122" s="23" t="s">
        <v>15</v>
      </c>
      <c r="F122" s="47" t="s">
        <v>15</v>
      </c>
      <c r="G122" s="16" t="s">
        <v>15</v>
      </c>
      <c r="H122" s="16" t="s">
        <v>15</v>
      </c>
    </row>
    <row r="123" spans="1:8" ht="15">
      <c r="A123" s="12" t="s">
        <v>38</v>
      </c>
      <c r="B123" s="20">
        <v>347.8731</v>
      </c>
      <c r="C123" s="23">
        <v>341.1537</v>
      </c>
      <c r="D123" s="23">
        <v>340.6537</v>
      </c>
      <c r="E123" s="23">
        <v>340.4892</v>
      </c>
      <c r="F123" s="47">
        <v>340.2757</v>
      </c>
      <c r="G123" s="16">
        <f t="shared" si="8"/>
        <v>-0.06270389780351593</v>
      </c>
      <c r="H123" s="16">
        <f t="shared" si="9"/>
        <v>-2.1839573108699852</v>
      </c>
    </row>
    <row r="124" spans="1:8" ht="15">
      <c r="A124" s="12" t="s">
        <v>28</v>
      </c>
      <c r="B124" s="20" t="s">
        <v>15</v>
      </c>
      <c r="C124" s="23" t="s">
        <v>15</v>
      </c>
      <c r="D124" s="23" t="s">
        <v>15</v>
      </c>
      <c r="E124" s="23" t="s">
        <v>15</v>
      </c>
      <c r="F124" s="47">
        <v>277.3494</v>
      </c>
      <c r="G124" s="16" t="s">
        <v>15</v>
      </c>
      <c r="H124" s="16" t="s">
        <v>15</v>
      </c>
    </row>
    <row r="125" spans="1:8" ht="15">
      <c r="A125" s="12" t="s">
        <v>12</v>
      </c>
      <c r="B125" s="17">
        <v>254.8369</v>
      </c>
      <c r="C125" s="18">
        <v>258.2991</v>
      </c>
      <c r="D125" s="18">
        <v>251.4423</v>
      </c>
      <c r="E125" s="23">
        <v>258.7479</v>
      </c>
      <c r="F125" s="47">
        <v>251.622</v>
      </c>
      <c r="G125" s="46">
        <f aca="true" t="shared" si="10" ref="G125:G141">F125/E125*100-100</f>
        <v>-2.7539933657432556</v>
      </c>
      <c r="H125" s="46">
        <f aca="true" t="shared" si="11" ref="H125:H142">F125/B125*100-100</f>
        <v>-1.2615519965907538</v>
      </c>
    </row>
    <row r="126" spans="1:8" ht="15">
      <c r="A126" s="12" t="s">
        <v>13</v>
      </c>
      <c r="B126" s="17">
        <v>335.0998</v>
      </c>
      <c r="C126" s="18">
        <v>327.4513</v>
      </c>
      <c r="D126" s="18">
        <v>327.0737</v>
      </c>
      <c r="E126" s="18">
        <v>324.0567</v>
      </c>
      <c r="F126" s="45">
        <v>329.7522</v>
      </c>
      <c r="G126" s="46">
        <f t="shared" si="10"/>
        <v>1.7575627968809329</v>
      </c>
      <c r="H126" s="46">
        <f t="shared" si="11"/>
        <v>-1.5958230950898837</v>
      </c>
    </row>
    <row r="127" spans="1:8" ht="15">
      <c r="A127" s="12" t="s">
        <v>14</v>
      </c>
      <c r="B127" s="17">
        <v>336.79310000000004</v>
      </c>
      <c r="C127" s="29">
        <v>328.4757</v>
      </c>
      <c r="D127" s="29">
        <v>328.7986</v>
      </c>
      <c r="E127" s="23">
        <v>328.1049</v>
      </c>
      <c r="F127" s="47">
        <v>329.163</v>
      </c>
      <c r="G127" s="46">
        <f t="shared" si="10"/>
        <v>0.32248832614203593</v>
      </c>
      <c r="H127" s="46">
        <f t="shared" si="11"/>
        <v>-2.265515534611623</v>
      </c>
    </row>
    <row r="128" spans="1:8" ht="15">
      <c r="A128" s="12" t="s">
        <v>16</v>
      </c>
      <c r="B128" s="17">
        <v>409.76</v>
      </c>
      <c r="C128" s="29" t="s">
        <v>15</v>
      </c>
      <c r="D128" s="29" t="s">
        <v>15</v>
      </c>
      <c r="E128" s="29" t="s">
        <v>15</v>
      </c>
      <c r="F128" s="44">
        <v>393.79</v>
      </c>
      <c r="G128" s="16" t="s">
        <v>15</v>
      </c>
      <c r="H128" s="46">
        <f t="shared" si="11"/>
        <v>-3.8974033580632437</v>
      </c>
    </row>
    <row r="129" spans="1:8" ht="15">
      <c r="A129" s="12" t="s">
        <v>29</v>
      </c>
      <c r="B129" s="17">
        <v>400.3252</v>
      </c>
      <c r="C129" s="18">
        <v>380.0519</v>
      </c>
      <c r="D129" s="18">
        <v>381.122</v>
      </c>
      <c r="E129" s="18">
        <v>382.4879</v>
      </c>
      <c r="F129" s="45">
        <v>387.6822</v>
      </c>
      <c r="G129" s="46">
        <f t="shared" si="10"/>
        <v>1.3580298880043102</v>
      </c>
      <c r="H129" s="46">
        <f t="shared" si="11"/>
        <v>-3.1581823977106467</v>
      </c>
    </row>
    <row r="130" spans="1:8" ht="15">
      <c r="A130" s="12" t="s">
        <v>39</v>
      </c>
      <c r="B130" s="17">
        <v>401.0763</v>
      </c>
      <c r="C130" s="18">
        <v>399.8463</v>
      </c>
      <c r="D130" s="18">
        <v>397.9761</v>
      </c>
      <c r="E130" s="18">
        <v>398.8405</v>
      </c>
      <c r="F130" s="45">
        <v>400.6692</v>
      </c>
      <c r="G130" s="46">
        <f t="shared" si="10"/>
        <v>0.4585040887271816</v>
      </c>
      <c r="H130" s="46">
        <f t="shared" si="11"/>
        <v>-0.10150188380615077</v>
      </c>
    </row>
    <row r="131" spans="1:8" ht="15">
      <c r="A131" s="12" t="s">
        <v>31</v>
      </c>
      <c r="B131" s="17">
        <v>373.2321</v>
      </c>
      <c r="C131" s="18">
        <v>344.7554</v>
      </c>
      <c r="D131" s="18">
        <v>343.8059</v>
      </c>
      <c r="E131" s="18">
        <v>344.7336</v>
      </c>
      <c r="F131" s="45">
        <v>344.0465</v>
      </c>
      <c r="G131" s="46">
        <f t="shared" si="10"/>
        <v>-0.1993133248398351</v>
      </c>
      <c r="H131" s="46">
        <f t="shared" si="11"/>
        <v>-7.819691821791324</v>
      </c>
    </row>
    <row r="132" spans="1:8" ht="15">
      <c r="A132" s="12" t="s">
        <v>17</v>
      </c>
      <c r="B132" s="20">
        <v>449.09900000000005</v>
      </c>
      <c r="C132" s="23">
        <v>431.9694</v>
      </c>
      <c r="D132" s="23">
        <v>437.2397</v>
      </c>
      <c r="E132" s="23">
        <v>437.3654</v>
      </c>
      <c r="F132" s="47">
        <v>441.0908</v>
      </c>
      <c r="G132" s="46">
        <f t="shared" si="10"/>
        <v>0.8517820568339403</v>
      </c>
      <c r="H132" s="46">
        <f t="shared" si="11"/>
        <v>-1.7831703032071005</v>
      </c>
    </row>
    <row r="133" spans="1:8" ht="15">
      <c r="A133" s="12" t="s">
        <v>40</v>
      </c>
      <c r="B133" s="20" t="s">
        <v>21</v>
      </c>
      <c r="C133" s="23">
        <v>386.9261</v>
      </c>
      <c r="D133" s="23">
        <v>379.3811</v>
      </c>
      <c r="E133" s="23">
        <v>386.263</v>
      </c>
      <c r="F133" s="47">
        <v>376.4264</v>
      </c>
      <c r="G133" s="46">
        <f t="shared" si="10"/>
        <v>-2.5466068455948374</v>
      </c>
      <c r="H133" s="16" t="s">
        <v>15</v>
      </c>
    </row>
    <row r="134" spans="1:8" ht="15">
      <c r="A134" s="12" t="s">
        <v>32</v>
      </c>
      <c r="B134" s="17">
        <v>229.19740000000002</v>
      </c>
      <c r="C134" s="18">
        <v>235.8223</v>
      </c>
      <c r="D134" s="18">
        <v>244.9372</v>
      </c>
      <c r="E134" s="18">
        <v>261.6251</v>
      </c>
      <c r="F134" s="45">
        <v>254.9201</v>
      </c>
      <c r="G134" s="46">
        <f t="shared" si="10"/>
        <v>-2.5628274962914475</v>
      </c>
      <c r="H134" s="46">
        <f t="shared" si="11"/>
        <v>11.222945810030978</v>
      </c>
    </row>
    <row r="135" spans="1:8" ht="15">
      <c r="A135" s="12" t="s">
        <v>26</v>
      </c>
      <c r="B135" s="17">
        <v>348.7341</v>
      </c>
      <c r="C135" s="23">
        <v>344.05</v>
      </c>
      <c r="D135" s="23">
        <v>337.8962</v>
      </c>
      <c r="E135" s="23">
        <v>342.2671</v>
      </c>
      <c r="F135" s="47">
        <v>343.1961</v>
      </c>
      <c r="G135" s="46">
        <f t="shared" si="10"/>
        <v>0.27142544521514367</v>
      </c>
      <c r="H135" s="46">
        <f t="shared" si="11"/>
        <v>-1.5880293897270121</v>
      </c>
    </row>
    <row r="136" spans="1:8" ht="15">
      <c r="A136" s="12" t="s">
        <v>19</v>
      </c>
      <c r="B136" s="17">
        <v>379.89910000000003</v>
      </c>
      <c r="C136" s="23">
        <v>369.5405</v>
      </c>
      <c r="D136" s="23">
        <v>368.3554</v>
      </c>
      <c r="E136" s="23">
        <v>365.4531</v>
      </c>
      <c r="F136" s="47">
        <v>366.7178</v>
      </c>
      <c r="G136" s="46">
        <f t="shared" si="10"/>
        <v>0.3460635578135651</v>
      </c>
      <c r="H136" s="46">
        <f t="shared" si="11"/>
        <v>-3.469684450423813</v>
      </c>
    </row>
    <row r="137" spans="1:8" ht="15">
      <c r="A137" s="12" t="s">
        <v>41</v>
      </c>
      <c r="B137" s="20">
        <v>336.1945</v>
      </c>
      <c r="C137" s="29">
        <v>344.0456</v>
      </c>
      <c r="D137" s="29">
        <v>349.7743</v>
      </c>
      <c r="E137" s="23">
        <v>344.5314</v>
      </c>
      <c r="F137" s="47">
        <v>331.6906</v>
      </c>
      <c r="G137" s="46">
        <f t="shared" si="10"/>
        <v>-3.7270332979809666</v>
      </c>
      <c r="H137" s="46">
        <f t="shared" si="11"/>
        <v>-1.3396709345334301</v>
      </c>
    </row>
    <row r="138" spans="1:8" ht="15">
      <c r="A138" s="12" t="s">
        <v>23</v>
      </c>
      <c r="B138" s="20">
        <v>388.5491</v>
      </c>
      <c r="C138" s="23">
        <v>374.4488</v>
      </c>
      <c r="D138" s="23">
        <v>378.7565</v>
      </c>
      <c r="E138" s="23">
        <v>381.7395</v>
      </c>
      <c r="F138" s="47">
        <v>384.9517</v>
      </c>
      <c r="G138" s="46">
        <f t="shared" si="10"/>
        <v>0.8414638778538688</v>
      </c>
      <c r="H138" s="46">
        <f t="shared" si="11"/>
        <v>-0.9258546731931716</v>
      </c>
    </row>
    <row r="139" spans="1:8" ht="15">
      <c r="A139" s="12" t="s">
        <v>30</v>
      </c>
      <c r="B139" s="17">
        <v>398.12350000000004</v>
      </c>
      <c r="C139" s="18">
        <v>381.1544</v>
      </c>
      <c r="D139" s="18">
        <v>383.0109</v>
      </c>
      <c r="E139" s="18">
        <v>385.6069</v>
      </c>
      <c r="F139" s="45">
        <v>389.4813</v>
      </c>
      <c r="G139" s="46">
        <f t="shared" si="10"/>
        <v>1.004753804976005</v>
      </c>
      <c r="H139" s="46">
        <f t="shared" si="11"/>
        <v>-2.170733453312863</v>
      </c>
    </row>
    <row r="140" spans="1:8" ht="15">
      <c r="A140" s="12" t="s">
        <v>42</v>
      </c>
      <c r="B140" s="59">
        <v>358.3697</v>
      </c>
      <c r="C140" s="50">
        <v>346.7208</v>
      </c>
      <c r="D140" s="50">
        <v>349.5903</v>
      </c>
      <c r="E140" s="50">
        <v>344.6146</v>
      </c>
      <c r="F140" s="51">
        <v>339.2106</v>
      </c>
      <c r="G140" s="52">
        <f t="shared" si="10"/>
        <v>-1.5681285702927283</v>
      </c>
      <c r="H140" s="46">
        <f t="shared" si="11"/>
        <v>-5.346183005985168</v>
      </c>
    </row>
    <row r="141" spans="1:11" ht="15">
      <c r="A141" s="73" t="s">
        <v>33</v>
      </c>
      <c r="B141" s="74">
        <v>379.3082</v>
      </c>
      <c r="C141" s="74">
        <v>366.265</v>
      </c>
      <c r="D141" s="74">
        <v>366.9119</v>
      </c>
      <c r="E141" s="74">
        <v>367.6751</v>
      </c>
      <c r="F141" s="74">
        <v>369.8711</v>
      </c>
      <c r="G141" s="75">
        <f t="shared" si="10"/>
        <v>0.5972664452936982</v>
      </c>
      <c r="H141" s="76">
        <f t="shared" si="11"/>
        <v>-2.48797679565061</v>
      </c>
      <c r="J141" s="77"/>
      <c r="K141" s="77"/>
    </row>
    <row r="142" spans="1:11" ht="15">
      <c r="A142" s="78" t="s">
        <v>46</v>
      </c>
      <c r="B142" s="79">
        <v>338.1188</v>
      </c>
      <c r="C142" s="79">
        <v>329.1147</v>
      </c>
      <c r="D142" s="79">
        <v>329.1383</v>
      </c>
      <c r="E142" s="79">
        <v>330.6889</v>
      </c>
      <c r="F142" s="79">
        <v>331.6193</v>
      </c>
      <c r="G142" s="80">
        <f>F142/E142*100-100</f>
        <v>0.28135205022002197</v>
      </c>
      <c r="H142" s="81">
        <f t="shared" si="11"/>
        <v>-1.922253361836141</v>
      </c>
      <c r="J142" s="77"/>
      <c r="K142" s="77"/>
    </row>
    <row r="143" spans="1:8" ht="15">
      <c r="A143" s="82"/>
      <c r="B143" s="83"/>
      <c r="C143" s="83"/>
      <c r="D143" s="83"/>
      <c r="E143" s="83"/>
      <c r="F143" s="83"/>
      <c r="G143" s="82"/>
      <c r="H143" s="82"/>
    </row>
    <row r="144" spans="3:7" ht="15">
      <c r="C144" s="84"/>
      <c r="D144" s="85"/>
      <c r="E144" s="84"/>
      <c r="F144" s="86"/>
      <c r="G144" s="82"/>
    </row>
    <row r="145" spans="1:7" ht="15">
      <c r="A145" s="87" t="s">
        <v>47</v>
      </c>
      <c r="B145" s="88"/>
      <c r="C145" s="88"/>
      <c r="D145" s="88"/>
      <c r="E145" s="88"/>
      <c r="F145" s="88"/>
      <c r="G145" s="89"/>
    </row>
    <row r="146" ht="15">
      <c r="A146" s="90" t="s">
        <v>48</v>
      </c>
    </row>
    <row r="147" spans="1:6" ht="15">
      <c r="A147" s="90" t="s">
        <v>49</v>
      </c>
      <c r="F147" s="91"/>
    </row>
    <row r="148" spans="1:6" ht="15">
      <c r="A148" s="90" t="s">
        <v>50</v>
      </c>
      <c r="F148" s="82"/>
    </row>
    <row r="149" ht="15">
      <c r="A149" s="92" t="s">
        <v>51</v>
      </c>
    </row>
    <row r="150" spans="1:6" ht="15">
      <c r="A150" s="90"/>
      <c r="F150" s="93" t="s">
        <v>52</v>
      </c>
    </row>
    <row r="151" ht="15">
      <c r="F151" s="93" t="s">
        <v>53</v>
      </c>
    </row>
  </sheetData>
  <sheetProtection/>
  <mergeCells count="8">
    <mergeCell ref="A82:H82"/>
    <mergeCell ref="A112:H112"/>
    <mergeCell ref="A5:A6"/>
    <mergeCell ref="C5:F5"/>
    <mergeCell ref="G5:H5"/>
    <mergeCell ref="A7:H7"/>
    <mergeCell ref="A29:H29"/>
    <mergeCell ref="A59:H59"/>
  </mergeCells>
  <conditionalFormatting sqref="B143:F143">
    <cfRule type="expression" priority="3" dxfId="3" stopIfTrue="1">
      <formula>ISERROR(B143)</formula>
    </cfRule>
  </conditionalFormatting>
  <conditionalFormatting sqref="F147">
    <cfRule type="expression" priority="1" dxfId="3" stopIfTrue="1">
      <formula>ISERROR(F147)</formula>
    </cfRule>
  </conditionalFormatting>
  <conditionalFormatting sqref="F147">
    <cfRule type="expression" priority="2" dxfId="4" stopIfTrue="1">
      <formula>ISERROR(F147)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 Žičiūtė</dc:creator>
  <cp:keywords/>
  <dc:description/>
  <cp:lastModifiedBy>Vita Žičiūtė</cp:lastModifiedBy>
  <dcterms:created xsi:type="dcterms:W3CDTF">2019-12-19T12:55:15Z</dcterms:created>
  <dcterms:modified xsi:type="dcterms:W3CDTF">2019-12-19T12:56:28Z</dcterms:modified>
  <cp:category/>
  <cp:version/>
  <cp:contentType/>
  <cp:contentStatus/>
</cp:coreProperties>
</file>