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19-51" sheetId="1" r:id="rId1"/>
  </sheets>
  <definedNames/>
  <calcPr fullCalcOnLoad="1"/>
</workbook>
</file>

<file path=xl/sharedStrings.xml><?xml version="1.0" encoding="utf-8"?>
<sst xmlns="http://schemas.openxmlformats.org/spreadsheetml/2006/main" count="123" uniqueCount="41">
  <si>
    <t xml:space="preserve">Galvijų supirkimo kainos Lietuvos įmonėse 2019 m. 48–51 sav., EUR/100 kg skerdenų (be PVM)  </t>
  </si>
  <si>
    <t>Kategorija pagal
raumeningumą</t>
  </si>
  <si>
    <t>Pokytis %</t>
  </si>
  <si>
    <t>51 sav.
(12 17–23)</t>
  </si>
  <si>
    <t>48 sav.
(11 25–12 01)</t>
  </si>
  <si>
    <t>49 sav.
(12 02–08)</t>
  </si>
  <si>
    <t>50 sav.
(12 09–15)</t>
  </si>
  <si>
    <t>51 sav.
(12 16–22)</t>
  </si>
  <si>
    <t>savaitės*</t>
  </si>
  <si>
    <t>metų**</t>
  </si>
  <si>
    <t>Jauni buliai (A):</t>
  </si>
  <si>
    <t>U</t>
  </si>
  <si>
    <t>●</t>
  </si>
  <si>
    <t>-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</si>
  <si>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</si>
  <si>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</si>
  <si>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</si>
  <si>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</si>
  <si>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</si>
  <si>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</si>
  <si>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</si>
  <si>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</si>
  <si>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P2</t>
  </si>
  <si>
    <t>P3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</si>
  <si>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</si>
  <si>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</si>
  <si>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</si>
  <si>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</si>
  <si>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</si>
  <si>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</si>
  <si>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</si>
  <si>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</si>
  <si>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</si>
  <si>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</si>
  <si>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</si>
  <si>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</si>
  <si>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</si>
  <si>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51 savaitę su 2019 m. 50 savaite</t>
  </si>
  <si>
    <t>** lyginant 2019 m. 51 savaitę su 2018 m. 51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</si>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</sst>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3000030517578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 tint="-0.14990000426769257"/>
      </bottom>
    </border>
    <border>
      <left style="thin">
        <color indexed="9"/>
      </left>
      <right style="thin">
        <color indexed="9"/>
      </right>
      <top style="thin">
        <color theme="0" tint="-0.14986999332904816"/>
      </top>
      <bottom style="thin">
        <color theme="0" tint="-0.14990000426769257"/>
      </bottom>
    </border>
    <border>
      <left>
        <color indexed="63"/>
      </left>
      <right>
        <color indexed="63"/>
      </right>
      <top style="thin">
        <color theme="0" tint="-0.14990000426769257"/>
      </top>
      <bottom style="medium">
        <color theme="0" tint="-0.14993000030517578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/>
      <protection/>
    </xf>
    <xf numFmtId="0" fontId="20" fillId="33" borderId="12" xfId="48" applyFont="1" applyFill="1" applyBorder="1" applyAlignment="1">
      <alignment horizontal="center" vertical="center" wrapText="1"/>
      <protection/>
    </xf>
    <xf numFmtId="0" fontId="20" fillId="33" borderId="13" xfId="48" applyFont="1" applyFill="1" applyBorder="1" applyAlignment="1">
      <alignment horizontal="center" vertical="center" wrapText="1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19" fillId="34" borderId="17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/>
      <protection/>
    </xf>
    <xf numFmtId="4" fontId="21" fillId="0" borderId="18" xfId="0" applyNumberFormat="1" applyFont="1" applyFill="1" applyBorder="1" applyAlignment="1" quotePrefix="1">
      <alignment horizontal="right" vertical="center" wrapText="1" indent="1"/>
    </xf>
    <xf numFmtId="4" fontId="21" fillId="0" borderId="0" xfId="0" applyNumberFormat="1" applyFont="1" applyFill="1" applyBorder="1" applyAlignment="1" quotePrefix="1">
      <alignment horizontal="right" vertical="center" wrapText="1" indent="1"/>
    </xf>
    <xf numFmtId="4" fontId="21" fillId="0" borderId="19" xfId="0" applyNumberFormat="1" applyFont="1" applyFill="1" applyBorder="1" applyAlignment="1" quotePrefix="1">
      <alignment horizontal="right" vertical="center" wrapText="1" indent="1"/>
    </xf>
    <xf numFmtId="4" fontId="22" fillId="0" borderId="0" xfId="0" applyNumberFormat="1" applyFont="1" applyFill="1" applyBorder="1" applyAlignment="1" quotePrefix="1">
      <alignment horizontal="right" vertical="center" wrapText="1" indent="1"/>
    </xf>
    <xf numFmtId="4" fontId="23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 wrapText="1"/>
      <protection/>
    </xf>
    <xf numFmtId="4" fontId="24" fillId="0" borderId="20" xfId="0" applyNumberFormat="1" applyFont="1" applyFill="1" applyBorder="1" applyAlignment="1" quotePrefix="1">
      <alignment horizontal="right" vertical="center" wrapText="1" indent="1"/>
    </xf>
    <xf numFmtId="4" fontId="24" fillId="0" borderId="0" xfId="0" applyNumberFormat="1" applyFont="1" applyFill="1" applyBorder="1" applyAlignment="1" quotePrefix="1">
      <alignment horizontal="right" vertical="center" wrapText="1" indent="1"/>
    </xf>
    <xf numFmtId="4" fontId="24" fillId="0" borderId="19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4" fontId="23" fillId="0" borderId="20" xfId="0" applyNumberFormat="1" applyFont="1" applyFill="1" applyBorder="1" applyAlignment="1" quotePrefix="1">
      <alignment horizontal="right" vertical="center" wrapText="1" indent="1"/>
    </xf>
    <xf numFmtId="0" fontId="19" fillId="0" borderId="0" xfId="46" applyFont="1" applyFill="1" applyBorder="1" applyAlignment="1">
      <alignment horizontal="center" wrapText="1"/>
      <protection/>
    </xf>
    <xf numFmtId="4" fontId="22" fillId="0" borderId="20" xfId="0" applyNumberFormat="1" applyFont="1" applyFill="1" applyBorder="1" applyAlignment="1">
      <alignment horizontal="right" vertical="center" indent="1"/>
    </xf>
    <xf numFmtId="4" fontId="22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0" xfId="0" applyNumberFormat="1" applyFont="1" applyFill="1" applyBorder="1" applyAlignment="1">
      <alignment horizontal="right" vertical="center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19" xfId="0" applyNumberFormat="1" applyFont="1" applyFill="1" applyBorder="1" applyAlignment="1">
      <alignment horizontal="right" vertical="center" indent="1"/>
    </xf>
    <xf numFmtId="4" fontId="23" fillId="0" borderId="0" xfId="46" applyNumberFormat="1" applyFont="1" applyFill="1" applyBorder="1" applyAlignment="1">
      <alignment horizontal="right" vertical="center" indent="1"/>
      <protection/>
    </xf>
    <xf numFmtId="4" fontId="22" fillId="0" borderId="0" xfId="0" applyNumberFormat="1" applyFont="1" applyFill="1" applyBorder="1" applyAlignment="1">
      <alignment horizontal="right" vertical="center" indent="1"/>
    </xf>
    <xf numFmtId="4" fontId="22" fillId="0" borderId="19" xfId="0" applyNumberFormat="1" applyFont="1" applyFill="1" applyBorder="1" applyAlignment="1">
      <alignment horizontal="right" vertical="center" indent="1"/>
    </xf>
    <xf numFmtId="4" fontId="22" fillId="0" borderId="0" xfId="46" applyNumberFormat="1" applyFont="1" applyFill="1" applyBorder="1" applyAlignment="1">
      <alignment horizontal="right" vertical="center" indent="1"/>
      <protection/>
    </xf>
    <xf numFmtId="4" fontId="23" fillId="0" borderId="19" xfId="0" applyNumberFormat="1" applyFont="1" applyFill="1" applyBorder="1" applyAlignment="1" quotePrefix="1">
      <alignment horizontal="right" vertical="center" wrapText="1" indent="1"/>
    </xf>
    <xf numFmtId="4" fontId="21" fillId="0" borderId="20" xfId="0" applyNumberFormat="1" applyFont="1" applyFill="1" applyBorder="1" applyAlignment="1" quotePrefix="1">
      <alignment horizontal="right" vertical="center" wrapText="1" indent="1"/>
    </xf>
    <xf numFmtId="4" fontId="21" fillId="0" borderId="20" xfId="0" applyNumberFormat="1" applyFont="1" applyFill="1" applyBorder="1" applyAlignment="1">
      <alignment horizontal="right" vertical="center" indent="1"/>
    </xf>
    <xf numFmtId="2" fontId="19" fillId="33" borderId="21" xfId="46" applyNumberFormat="1" applyFont="1" applyFill="1" applyBorder="1" applyAlignment="1">
      <alignment horizontal="center" wrapText="1"/>
      <protection/>
    </xf>
    <xf numFmtId="4" fontId="21" fillId="33" borderId="22" xfId="0" applyNumberFormat="1" applyFont="1" applyFill="1" applyBorder="1" applyAlignment="1">
      <alignment horizontal="right" vertical="center" indent="1"/>
    </xf>
    <xf numFmtId="4" fontId="21" fillId="33" borderId="22" xfId="46" applyNumberFormat="1" applyFont="1" applyFill="1" applyBorder="1" applyAlignment="1">
      <alignment horizontal="right" vertical="center" indent="1"/>
      <protection/>
    </xf>
    <xf numFmtId="4" fontId="22" fillId="33" borderId="21" xfId="46" applyNumberFormat="1" applyFont="1" applyFill="1" applyBorder="1" applyAlignment="1" quotePrefix="1">
      <alignment horizontal="right" vertical="center" indent="1"/>
      <protection/>
    </xf>
    <xf numFmtId="0" fontId="19" fillId="34" borderId="17" xfId="46" applyFont="1" applyFill="1" applyBorder="1" applyAlignment="1">
      <alignment horizontal="center" wrapText="1"/>
      <protection/>
    </xf>
    <xf numFmtId="4" fontId="24" fillId="0" borderId="18" xfId="0" applyNumberFormat="1" applyFont="1" applyFill="1" applyBorder="1" applyAlignment="1" quotePrefix="1">
      <alignment horizontal="right" vertical="center" wrapText="1" indent="1"/>
    </xf>
    <xf numFmtId="4" fontId="21" fillId="0" borderId="23" xfId="0" applyNumberFormat="1" applyFont="1" applyFill="1" applyBorder="1" applyAlignment="1" quotePrefix="1">
      <alignment horizontal="right" vertical="center" wrapText="1" indent="1"/>
    </xf>
    <xf numFmtId="4" fontId="21" fillId="0" borderId="24" xfId="0" applyNumberFormat="1" applyFont="1" applyFill="1" applyBorder="1" applyAlignment="1" quotePrefix="1">
      <alignment horizontal="right" vertical="center" wrapText="1" indent="1"/>
    </xf>
    <xf numFmtId="2" fontId="22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 wrapText="1"/>
      <protection/>
    </xf>
    <xf numFmtId="1" fontId="19" fillId="0" borderId="0" xfId="46" applyNumberFormat="1" applyFont="1" applyFill="1" applyBorder="1" applyAlignment="1">
      <alignment horizontal="center" wrapText="1"/>
      <protection/>
    </xf>
    <xf numFmtId="4" fontId="24" fillId="0" borderId="20" xfId="0" applyNumberFormat="1" applyFont="1" applyFill="1" applyBorder="1" applyAlignment="1">
      <alignment horizontal="right" vertical="center" indent="1"/>
    </xf>
    <xf numFmtId="4" fontId="2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0" fontId="19" fillId="33" borderId="21" xfId="46" applyFont="1" applyFill="1" applyBorder="1" applyAlignment="1">
      <alignment horizontal="center" wrapText="1"/>
      <protection/>
    </xf>
    <xf numFmtId="4" fontId="22" fillId="33" borderId="22" xfId="46" applyNumberFormat="1" applyFont="1" applyFill="1" applyBorder="1" applyAlignment="1">
      <alignment horizontal="right" vertical="center" indent="1"/>
      <protection/>
    </xf>
    <xf numFmtId="2" fontId="22" fillId="33" borderId="21" xfId="46" applyNumberFormat="1" applyFont="1" applyFill="1" applyBorder="1" applyAlignment="1" quotePrefix="1">
      <alignment horizontal="right" vertical="center" wrapText="1" indent="1"/>
      <protection/>
    </xf>
    <xf numFmtId="4" fontId="24" fillId="0" borderId="23" xfId="0" applyNumberFormat="1" applyFont="1" applyFill="1" applyBorder="1" applyAlignment="1" quotePrefix="1">
      <alignment horizontal="right" vertical="center" wrapText="1" indent="1"/>
    </xf>
    <xf numFmtId="4" fontId="24" fillId="0" borderId="24" xfId="0" applyNumberFormat="1" applyFont="1" applyFill="1" applyBorder="1" applyAlignment="1" quotePrefix="1">
      <alignment horizontal="right" vertical="center" wrapText="1" indent="1"/>
    </xf>
    <xf numFmtId="1" fontId="20" fillId="0" borderId="0" xfId="46" applyNumberFormat="1" applyFont="1" applyFill="1" applyBorder="1" applyAlignment="1">
      <alignment horizontal="center"/>
      <protection/>
    </xf>
    <xf numFmtId="1" fontId="19" fillId="0" borderId="0" xfId="46" applyNumberFormat="1" applyFont="1" applyFill="1" applyBorder="1" applyAlignment="1">
      <alignment horizontal="center"/>
      <protection/>
    </xf>
    <xf numFmtId="2" fontId="24" fillId="0" borderId="20" xfId="0" applyNumberFormat="1" applyFont="1" applyFill="1" applyBorder="1" applyAlignment="1">
      <alignment horizontal="right" vertical="center" wrapText="1" indent="1"/>
    </xf>
    <xf numFmtId="4" fontId="24" fillId="0" borderId="0" xfId="46" applyNumberFormat="1" applyFont="1" applyFill="1" applyBorder="1" applyAlignment="1">
      <alignment horizontal="right" vertical="center" wrapText="1" indent="1"/>
      <protection/>
    </xf>
    <xf numFmtId="4" fontId="24" fillId="0" borderId="19" xfId="46" applyNumberFormat="1" applyFont="1" applyFill="1" applyBorder="1" applyAlignment="1">
      <alignment horizontal="right" vertical="center" wrapText="1" indent="1"/>
      <protection/>
    </xf>
    <xf numFmtId="4" fontId="24" fillId="0" borderId="20" xfId="46" applyNumberFormat="1" applyFont="1" applyFill="1" applyBorder="1" applyAlignment="1">
      <alignment horizontal="right" vertical="center" wrapText="1" indent="1"/>
      <protection/>
    </xf>
    <xf numFmtId="4" fontId="21" fillId="0" borderId="20" xfId="46" applyNumberFormat="1" applyFont="1" applyFill="1" applyBorder="1" applyAlignment="1">
      <alignment horizontal="right" vertical="center" wrapText="1" indent="1"/>
      <protection/>
    </xf>
    <xf numFmtId="4" fontId="21" fillId="0" borderId="0" xfId="46" applyNumberFormat="1" applyFont="1" applyFill="1" applyBorder="1" applyAlignment="1">
      <alignment horizontal="right" vertical="center" wrapText="1" indent="1"/>
      <protection/>
    </xf>
    <xf numFmtId="4" fontId="21" fillId="0" borderId="19" xfId="46" applyNumberFormat="1" applyFont="1" applyFill="1" applyBorder="1" applyAlignment="1">
      <alignment horizontal="right" vertical="center" wrapText="1" indent="1"/>
      <protection/>
    </xf>
    <xf numFmtId="0" fontId="19" fillId="33" borderId="25" xfId="46" applyFont="1" applyFill="1" applyBorder="1" applyAlignment="1">
      <alignment horizontal="center" wrapText="1"/>
      <protection/>
    </xf>
    <xf numFmtId="4" fontId="21" fillId="33" borderId="26" xfId="46" applyNumberFormat="1" applyFont="1" applyFill="1" applyBorder="1" applyAlignment="1">
      <alignment horizontal="right" vertical="center" wrapText="1" indent="1"/>
      <protection/>
    </xf>
    <xf numFmtId="4" fontId="22" fillId="33" borderId="26" xfId="46" applyNumberFormat="1" applyFont="1" applyFill="1" applyBorder="1" applyAlignment="1" quotePrefix="1">
      <alignment horizontal="right" vertical="center" indent="1"/>
      <protection/>
    </xf>
    <xf numFmtId="2" fontId="22" fillId="33" borderId="25" xfId="46" applyNumberFormat="1" applyFont="1" applyFill="1" applyBorder="1" applyAlignment="1" quotePrefix="1">
      <alignment horizontal="right" vertical="center" wrapText="1" indent="1"/>
      <protection/>
    </xf>
    <xf numFmtId="0" fontId="19" fillId="34" borderId="27" xfId="46" applyFont="1" applyFill="1" applyBorder="1" applyAlignment="1">
      <alignment horizontal="center" wrapText="1"/>
      <protection/>
    </xf>
    <xf numFmtId="4" fontId="22" fillId="0" borderId="0" xfId="46" applyNumberFormat="1" applyFont="1" applyFill="1" applyBorder="1" applyAlignment="1" quotePrefix="1">
      <alignment horizontal="right" vertical="center" wrapText="1" indent="1"/>
      <protection/>
    </xf>
    <xf numFmtId="2" fontId="22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/>
      <protection/>
    </xf>
    <xf numFmtId="4" fontId="24" fillId="0" borderId="0" xfId="0" applyNumberFormat="1" applyFont="1" applyFill="1" applyBorder="1" applyAlignment="1">
      <alignment horizontal="right" vertical="center" indent="1"/>
    </xf>
    <xf numFmtId="4" fontId="24" fillId="0" borderId="19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 quotePrefix="1">
      <alignment horizontal="right" vertical="center" wrapText="1" indent="1"/>
    </xf>
    <xf numFmtId="4" fontId="21" fillId="0" borderId="30" xfId="0" applyNumberFormat="1" applyFont="1" applyFill="1" applyBorder="1" applyAlignment="1" quotePrefix="1">
      <alignment horizontal="right" vertical="center" wrapText="1" indent="1"/>
    </xf>
    <xf numFmtId="0" fontId="19" fillId="33" borderId="12" xfId="46" applyFont="1" applyFill="1" applyBorder="1" applyAlignment="1">
      <alignment horizontal="center" wrapText="1"/>
      <protection/>
    </xf>
    <xf numFmtId="4" fontId="21" fillId="33" borderId="11" xfId="0" applyNumberFormat="1" applyFont="1" applyFill="1" applyBorder="1" applyAlignment="1">
      <alignment horizontal="right" vertical="center" indent="1"/>
    </xf>
    <xf numFmtId="4" fontId="22" fillId="33" borderId="11" xfId="46" applyNumberFormat="1" applyFont="1" applyFill="1" applyBorder="1" applyAlignment="1" quotePrefix="1">
      <alignment horizontal="right" vertical="center" wrapText="1" indent="1"/>
      <protection/>
    </xf>
    <xf numFmtId="4" fontId="22" fillId="33" borderId="31" xfId="46" applyNumberFormat="1" applyFont="1" applyFill="1" applyBorder="1" applyAlignment="1" quotePrefix="1">
      <alignment horizontal="right" vertical="center" indent="1"/>
      <protection/>
    </xf>
    <xf numFmtId="2" fontId="19" fillId="35" borderId="32" xfId="46" applyNumberFormat="1" applyFont="1" applyFill="1" applyBorder="1" applyAlignment="1">
      <alignment vertical="center" wrapText="1"/>
      <protection/>
    </xf>
    <xf numFmtId="4" fontId="21" fillId="35" borderId="33" xfId="0" applyNumberFormat="1" applyFont="1" applyFill="1" applyBorder="1" applyAlignment="1">
      <alignment horizontal="right" vertical="center" indent="1"/>
    </xf>
    <xf numFmtId="4" fontId="22" fillId="35" borderId="33" xfId="46" applyNumberFormat="1" applyFont="1" applyFill="1" applyBorder="1" applyAlignment="1" quotePrefix="1">
      <alignment horizontal="right" vertical="center" wrapText="1" indent="1"/>
      <protection/>
    </xf>
    <xf numFmtId="4" fontId="22" fillId="35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/>
      <protection/>
    </xf>
    <xf numFmtId="2" fontId="25" fillId="0" borderId="0" xfId="47" applyNumberFormat="1" applyFont="1" applyBorder="1">
      <alignment/>
      <protection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5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5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PageLayoutView="0" workbookViewId="0" topLeftCell="A1">
      <selection activeCell="R54" sqref="R54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ht="15" customHeight="1"/>
    <row r="4" spans="1:8" ht="15" customHeight="1">
      <c r="A4" s="2" t="s">
        <v>1</v>
      </c>
      <c r="B4" s="3">
        <v>2018</v>
      </c>
      <c r="C4" s="4">
        <v>2019</v>
      </c>
      <c r="D4" s="4"/>
      <c r="E4" s="4"/>
      <c r="F4" s="5"/>
      <c r="G4" s="4" t="s">
        <v>2</v>
      </c>
      <c r="H4" s="4"/>
    </row>
    <row r="5" spans="1:8" ht="24" customHeight="1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</row>
    <row r="6" spans="1:8" ht="15.75" customHeight="1" thickBot="1">
      <c r="A6" s="9" t="s">
        <v>10</v>
      </c>
      <c r="B6" s="9"/>
      <c r="C6" s="9"/>
      <c r="D6" s="9"/>
      <c r="E6" s="9"/>
      <c r="F6" s="9"/>
      <c r="G6" s="9"/>
      <c r="H6" s="9"/>
    </row>
    <row r="7" spans="1:8" ht="15">
      <c r="A7" s="10" t="s">
        <v>11</v>
      </c>
      <c r="B7" s="11" t="s">
        <v>12</v>
      </c>
      <c r="C7" s="12">
        <v>297.61</v>
      </c>
      <c r="D7" s="12">
        <v>299.96</v>
      </c>
      <c r="E7" s="12">
        <v>287.06</v>
      </c>
      <c r="F7" s="13">
        <v>334.34</v>
      </c>
      <c r="G7" s="14">
        <f>F7/E7*100-100</f>
        <v>16.470424301539737</v>
      </c>
      <c r="H7" s="15" t="s">
        <v>13</v>
      </c>
    </row>
    <row r="8" spans="1:8" ht="15">
      <c r="A8" s="16" t="s">
        <v>14</v>
      </c>
      <c r="B8" s="17">
        <v>282.68</v>
      </c>
      <c r="C8" s="18">
        <v>276.2</v>
      </c>
      <c r="D8" s="18">
        <v>272.25</v>
      </c>
      <c r="E8" s="18">
        <v>282.14</v>
      </c>
      <c r="F8" s="19">
        <v>283.61</v>
      </c>
      <c r="G8" s="20">
        <f>F8/E8*100-100</f>
        <v>0.5210179343588379</v>
      </c>
      <c r="H8" s="15">
        <f aca="true" t="shared" si="0" ref="H8:H19">F8/B8*100-100</f>
        <v>0.32899391538134637</v>
      </c>
    </row>
    <row r="9" spans="1:8" ht="15">
      <c r="A9" s="16" t="s">
        <v>15</v>
      </c>
      <c r="B9" s="21">
        <v>288.5</v>
      </c>
      <c r="C9" s="18">
        <v>277.22</v>
      </c>
      <c r="D9" s="18">
        <v>276.9</v>
      </c>
      <c r="E9" s="18">
        <v>287.37</v>
      </c>
      <c r="F9" s="19">
        <v>287.42</v>
      </c>
      <c r="G9" s="20">
        <f>F9/E9*100-100</f>
        <v>0.017399171799439728</v>
      </c>
      <c r="H9" s="15">
        <f t="shared" si="0"/>
        <v>-0.37435008665511305</v>
      </c>
    </row>
    <row r="10" spans="1:8" ht="15">
      <c r="A10" s="22" t="s">
        <v>16</v>
      </c>
      <c r="B10" s="23">
        <v>287.77</v>
      </c>
      <c r="C10" s="12">
        <v>275.57</v>
      </c>
      <c r="D10" s="12">
        <v>274.59</v>
      </c>
      <c r="E10" s="12">
        <v>285.85</v>
      </c>
      <c r="F10" s="13">
        <v>285.47</v>
      </c>
      <c r="G10" s="14">
        <f>F10/E10*100-100</f>
        <v>-0.1329368549938863</v>
      </c>
      <c r="H10" s="24">
        <f t="shared" si="0"/>
        <v>-0.7992494005629283</v>
      </c>
    </row>
    <row r="11" spans="1:8" ht="15">
      <c r="A11" s="16" t="s">
        <v>17</v>
      </c>
      <c r="B11" s="17">
        <v>251.2</v>
      </c>
      <c r="C11" s="18">
        <v>246.33</v>
      </c>
      <c r="D11" s="18">
        <v>236.17</v>
      </c>
      <c r="E11" s="18">
        <v>252.22</v>
      </c>
      <c r="F11" s="19">
        <v>246.46</v>
      </c>
      <c r="G11" s="20">
        <f>F11/E11*100-100</f>
        <v>-2.28372056141464</v>
      </c>
      <c r="H11" s="15">
        <f t="shared" si="0"/>
        <v>-1.8869426751592329</v>
      </c>
    </row>
    <row r="12" spans="1:8" ht="15">
      <c r="A12" s="16" t="s">
        <v>18</v>
      </c>
      <c r="B12" s="25">
        <v>267.87</v>
      </c>
      <c r="C12" s="26">
        <v>255.9</v>
      </c>
      <c r="D12" s="26">
        <v>263.5</v>
      </c>
      <c r="E12" s="26">
        <v>261.29</v>
      </c>
      <c r="F12" s="27">
        <v>263.5</v>
      </c>
      <c r="G12" s="28">
        <f aca="true" t="shared" si="1" ref="G12:G19">F12/E12*100-100</f>
        <v>0.8458035133376711</v>
      </c>
      <c r="H12" s="15">
        <f t="shared" si="0"/>
        <v>-1.6313883600253831</v>
      </c>
    </row>
    <row r="13" spans="1:8" ht="15">
      <c r="A13" s="16" t="s">
        <v>19</v>
      </c>
      <c r="B13" s="25">
        <v>269.47</v>
      </c>
      <c r="C13" s="18">
        <v>269.62</v>
      </c>
      <c r="D13" s="18">
        <v>269.88</v>
      </c>
      <c r="E13" s="18">
        <v>272.78</v>
      </c>
      <c r="F13" s="19">
        <v>275.64</v>
      </c>
      <c r="G13" s="28">
        <f t="shared" si="1"/>
        <v>1.0484639636336937</v>
      </c>
      <c r="H13" s="15">
        <f t="shared" si="0"/>
        <v>2.2896797417152186</v>
      </c>
    </row>
    <row r="14" spans="1:8" ht="15">
      <c r="A14" s="22" t="s">
        <v>20</v>
      </c>
      <c r="B14" s="23">
        <v>268.4</v>
      </c>
      <c r="C14" s="29">
        <v>260.07</v>
      </c>
      <c r="D14" s="29">
        <v>263.39</v>
      </c>
      <c r="E14" s="29">
        <v>266.91</v>
      </c>
      <c r="F14" s="30">
        <v>269.95</v>
      </c>
      <c r="G14" s="31">
        <f t="shared" si="1"/>
        <v>1.1389606983627232</v>
      </c>
      <c r="H14" s="24">
        <f t="shared" si="0"/>
        <v>0.5774962742175944</v>
      </c>
    </row>
    <row r="15" spans="1:8" ht="15">
      <c r="A15" s="16" t="s">
        <v>21</v>
      </c>
      <c r="B15" s="17">
        <v>189.57</v>
      </c>
      <c r="C15" s="18">
        <v>190.71</v>
      </c>
      <c r="D15" s="18">
        <v>219.16</v>
      </c>
      <c r="E15" s="18">
        <v>215.67</v>
      </c>
      <c r="F15" s="19">
        <v>199.48</v>
      </c>
      <c r="G15" s="28">
        <f t="shared" si="1"/>
        <v>-7.506839152408773</v>
      </c>
      <c r="H15" s="15">
        <f t="shared" si="0"/>
        <v>5.227620404072368</v>
      </c>
    </row>
    <row r="16" spans="1:8" ht="15">
      <c r="A16" s="16" t="s">
        <v>22</v>
      </c>
      <c r="B16" s="21">
        <v>234.35</v>
      </c>
      <c r="C16" s="20">
        <v>219.31</v>
      </c>
      <c r="D16" s="20">
        <v>219.79</v>
      </c>
      <c r="E16" s="20">
        <v>227.26</v>
      </c>
      <c r="F16" s="32">
        <v>239.62</v>
      </c>
      <c r="G16" s="28">
        <f t="shared" si="1"/>
        <v>5.438704567455787</v>
      </c>
      <c r="H16" s="15">
        <f t="shared" si="0"/>
        <v>2.2487732024749363</v>
      </c>
    </row>
    <row r="17" spans="1:8" ht="15">
      <c r="A17" s="16" t="s">
        <v>23</v>
      </c>
      <c r="B17" s="33" t="s">
        <v>12</v>
      </c>
      <c r="C17" s="18">
        <v>235.31</v>
      </c>
      <c r="D17" s="12" t="s">
        <v>12</v>
      </c>
      <c r="E17" s="18" t="s">
        <v>12</v>
      </c>
      <c r="F17" s="19">
        <v>265.68</v>
      </c>
      <c r="G17" s="15" t="s">
        <v>13</v>
      </c>
      <c r="H17" s="15" t="s">
        <v>13</v>
      </c>
    </row>
    <row r="18" spans="1:8" ht="15">
      <c r="A18" s="22" t="s">
        <v>24</v>
      </c>
      <c r="B18" s="34">
        <v>220.52</v>
      </c>
      <c r="C18" s="29">
        <v>217.95</v>
      </c>
      <c r="D18" s="29">
        <v>227.37</v>
      </c>
      <c r="E18" s="29">
        <v>236.1</v>
      </c>
      <c r="F18" s="30">
        <v>250.92</v>
      </c>
      <c r="G18" s="31">
        <f t="shared" si="1"/>
        <v>6.277001270648029</v>
      </c>
      <c r="H18" s="24">
        <f t="shared" si="0"/>
        <v>13.785597678215126</v>
      </c>
    </row>
    <row r="19" spans="1:8" ht="15">
      <c r="A19" s="35" t="s">
        <v>25</v>
      </c>
      <c r="B19" s="36">
        <v>272.89</v>
      </c>
      <c r="C19" s="36">
        <v>260.49</v>
      </c>
      <c r="D19" s="36">
        <v>267.57</v>
      </c>
      <c r="E19" s="36">
        <v>267.45</v>
      </c>
      <c r="F19" s="36">
        <v>276.54</v>
      </c>
      <c r="G19" s="37">
        <f t="shared" si="1"/>
        <v>3.3987661245092653</v>
      </c>
      <c r="H19" s="38">
        <f t="shared" si="0"/>
        <v>1.3375352706218848</v>
      </c>
    </row>
    <row r="20" spans="1:8" ht="15.75" thickBot="1">
      <c r="A20" s="39" t="s">
        <v>26</v>
      </c>
      <c r="B20" s="39"/>
      <c r="C20" s="39"/>
      <c r="D20" s="39"/>
      <c r="E20" s="39"/>
      <c r="F20" s="39"/>
      <c r="G20" s="39"/>
      <c r="H20" s="39"/>
    </row>
    <row r="21" spans="1:8" ht="15">
      <c r="A21" s="10" t="s">
        <v>11</v>
      </c>
      <c r="B21" s="40" t="s">
        <v>12</v>
      </c>
      <c r="C21" s="41">
        <v>238.81</v>
      </c>
      <c r="D21" s="41" t="s">
        <v>12</v>
      </c>
      <c r="E21" s="41">
        <v>272.49</v>
      </c>
      <c r="F21" s="42">
        <v>275.57</v>
      </c>
      <c r="G21" s="43">
        <f>F21/E21*100-100</f>
        <v>1.1303167088700548</v>
      </c>
      <c r="H21" s="44" t="s">
        <v>13</v>
      </c>
    </row>
    <row r="22" spans="1:8" ht="15">
      <c r="A22" s="45" t="s">
        <v>14</v>
      </c>
      <c r="B22" s="17">
        <v>286.73</v>
      </c>
      <c r="C22" s="12" t="s">
        <v>12</v>
      </c>
      <c r="D22" s="18">
        <v>272.85</v>
      </c>
      <c r="E22" s="18">
        <v>275.84</v>
      </c>
      <c r="F22" s="19">
        <v>260.32</v>
      </c>
      <c r="G22" s="44">
        <f>F22/E22*100-100</f>
        <v>-5.626450116009281</v>
      </c>
      <c r="H22" s="44">
        <f aca="true" t="shared" si="2" ref="H22:H32">F22/B22*100-100</f>
        <v>-9.210755763261616</v>
      </c>
    </row>
    <row r="23" spans="1:8" ht="15">
      <c r="A23" s="45" t="s">
        <v>15</v>
      </c>
      <c r="B23" s="17">
        <v>292.7</v>
      </c>
      <c r="C23" s="18">
        <v>283.77</v>
      </c>
      <c r="D23" s="18">
        <v>260.6</v>
      </c>
      <c r="E23" s="18">
        <v>276.01</v>
      </c>
      <c r="F23" s="19">
        <v>273.87</v>
      </c>
      <c r="G23" s="44">
        <f>F23/E23*100-100</f>
        <v>-0.7753342270207497</v>
      </c>
      <c r="H23" s="44">
        <f t="shared" si="2"/>
        <v>-6.433208062862988</v>
      </c>
    </row>
    <row r="24" spans="1:8" ht="15">
      <c r="A24" s="46" t="s">
        <v>16</v>
      </c>
      <c r="B24" s="33">
        <v>291.51</v>
      </c>
      <c r="C24" s="12">
        <v>261.21</v>
      </c>
      <c r="D24" s="12">
        <v>265.11</v>
      </c>
      <c r="E24" s="12">
        <v>273.75</v>
      </c>
      <c r="F24" s="13">
        <v>262.57</v>
      </c>
      <c r="G24" s="43">
        <f>F24/E24*100-100</f>
        <v>-4.084018264840182</v>
      </c>
      <c r="H24" s="43">
        <f t="shared" si="2"/>
        <v>-9.927618263524408</v>
      </c>
    </row>
    <row r="25" spans="1:8" ht="15">
      <c r="A25" s="45" t="s">
        <v>17</v>
      </c>
      <c r="B25" s="17" t="s">
        <v>12</v>
      </c>
      <c r="C25" s="18">
        <v>233.64</v>
      </c>
      <c r="D25" s="18">
        <v>248.68</v>
      </c>
      <c r="E25" s="18">
        <v>249.7</v>
      </c>
      <c r="F25" s="19">
        <v>252.36</v>
      </c>
      <c r="G25" s="44">
        <f>F25/E25*100-100</f>
        <v>1.0652783340008085</v>
      </c>
      <c r="H25" s="44" t="s">
        <v>13</v>
      </c>
    </row>
    <row r="26" spans="1:8" ht="15">
      <c r="A26" s="45" t="s">
        <v>18</v>
      </c>
      <c r="B26" s="47">
        <v>270.8</v>
      </c>
      <c r="C26" s="18">
        <v>253.65</v>
      </c>
      <c r="D26" s="18">
        <v>256.23</v>
      </c>
      <c r="E26" s="18">
        <v>268.92</v>
      </c>
      <c r="F26" s="19">
        <v>268.68</v>
      </c>
      <c r="G26" s="44">
        <f aca="true" t="shared" si="3" ref="G26:G32">F26/E26*100-100</f>
        <v>-0.08924587237841308</v>
      </c>
      <c r="H26" s="44">
        <f t="shared" si="2"/>
        <v>-0.7828655834564273</v>
      </c>
    </row>
    <row r="27" spans="1:8" ht="15">
      <c r="A27" s="45" t="s">
        <v>19</v>
      </c>
      <c r="B27" s="17">
        <v>273.63</v>
      </c>
      <c r="C27" s="18">
        <v>270.87</v>
      </c>
      <c r="D27" s="18">
        <v>265.24</v>
      </c>
      <c r="E27" s="18">
        <v>277.38</v>
      </c>
      <c r="F27" s="19">
        <v>259.55</v>
      </c>
      <c r="G27" s="44">
        <f>F27/E27*100-100</f>
        <v>-6.428004903021119</v>
      </c>
      <c r="H27" s="44">
        <f t="shared" si="2"/>
        <v>-5.1456346160874205</v>
      </c>
    </row>
    <row r="28" spans="1:8" ht="15">
      <c r="A28" s="46" t="s">
        <v>27</v>
      </c>
      <c r="B28" s="34">
        <v>268.44</v>
      </c>
      <c r="C28" s="48">
        <v>254.93</v>
      </c>
      <c r="D28" s="48">
        <v>257.62</v>
      </c>
      <c r="E28" s="48">
        <v>268.77</v>
      </c>
      <c r="F28" s="49">
        <v>264.69</v>
      </c>
      <c r="G28" s="31">
        <f t="shared" si="3"/>
        <v>-1.5180265654648935</v>
      </c>
      <c r="H28" s="43">
        <f t="shared" si="2"/>
        <v>-1.3969602145730846</v>
      </c>
    </row>
    <row r="29" spans="1:8" ht="15">
      <c r="A29" s="45" t="s">
        <v>21</v>
      </c>
      <c r="B29" s="17" t="s">
        <v>12</v>
      </c>
      <c r="C29" s="18">
        <v>215.89</v>
      </c>
      <c r="D29" s="12" t="s">
        <v>12</v>
      </c>
      <c r="E29" s="18">
        <v>238.82</v>
      </c>
      <c r="F29" s="19">
        <v>210.08</v>
      </c>
      <c r="G29" s="28">
        <f t="shared" si="3"/>
        <v>-12.03416799263043</v>
      </c>
      <c r="H29" s="44" t="s">
        <v>13</v>
      </c>
    </row>
    <row r="30" spans="1:8" ht="15">
      <c r="A30" s="45" t="s">
        <v>22</v>
      </c>
      <c r="B30" s="17">
        <v>255.06</v>
      </c>
      <c r="C30" s="18">
        <v>215.43</v>
      </c>
      <c r="D30" s="18">
        <v>224.83</v>
      </c>
      <c r="E30" s="18">
        <v>248.64</v>
      </c>
      <c r="F30" s="19">
        <v>252</v>
      </c>
      <c r="G30" s="28">
        <f t="shared" si="3"/>
        <v>1.3513513513513544</v>
      </c>
      <c r="H30" s="44">
        <f t="shared" si="2"/>
        <v>-1.1997177134791883</v>
      </c>
    </row>
    <row r="31" spans="1:8" ht="15">
      <c r="A31" s="46" t="s">
        <v>24</v>
      </c>
      <c r="B31" s="33">
        <v>237.9</v>
      </c>
      <c r="C31" s="12">
        <v>213.65</v>
      </c>
      <c r="D31" s="12">
        <v>237.8</v>
      </c>
      <c r="E31" s="12">
        <v>249.61</v>
      </c>
      <c r="F31" s="13">
        <v>231.61</v>
      </c>
      <c r="G31" s="31">
        <f t="shared" si="3"/>
        <v>-7.211249549296909</v>
      </c>
      <c r="H31" s="43">
        <f t="shared" si="2"/>
        <v>-2.643968053804116</v>
      </c>
    </row>
    <row r="32" spans="1:8" ht="15">
      <c r="A32" s="50" t="s">
        <v>25</v>
      </c>
      <c r="B32" s="36">
        <v>271.24</v>
      </c>
      <c r="C32" s="36">
        <v>249.69</v>
      </c>
      <c r="D32" s="36">
        <v>257.1</v>
      </c>
      <c r="E32" s="36">
        <v>268.06</v>
      </c>
      <c r="F32" s="36">
        <v>261.13</v>
      </c>
      <c r="G32" s="51">
        <f t="shared" si="3"/>
        <v>-2.5852421099753826</v>
      </c>
      <c r="H32" s="52">
        <f t="shared" si="2"/>
        <v>-3.727326353045285</v>
      </c>
    </row>
    <row r="33" spans="1:8" ht="15.75" customHeight="1" thickBot="1">
      <c r="A33" s="39" t="s">
        <v>28</v>
      </c>
      <c r="B33" s="39"/>
      <c r="C33" s="39"/>
      <c r="D33" s="39"/>
      <c r="E33" s="39"/>
      <c r="F33" s="39"/>
      <c r="G33" s="39"/>
      <c r="H33" s="39"/>
    </row>
    <row r="34" spans="1:8" ht="15">
      <c r="A34" s="16" t="s">
        <v>15</v>
      </c>
      <c r="B34" s="40" t="s">
        <v>12</v>
      </c>
      <c r="C34" s="53">
        <v>252.25</v>
      </c>
      <c r="D34" s="53">
        <v>249.2</v>
      </c>
      <c r="E34" s="53">
        <v>243.29</v>
      </c>
      <c r="F34" s="54">
        <v>237.23</v>
      </c>
      <c r="G34" s="15">
        <f>F34/E34*100-100</f>
        <v>-2.4908545357392455</v>
      </c>
      <c r="H34" s="44" t="s">
        <v>13</v>
      </c>
    </row>
    <row r="35" spans="1:8" ht="15">
      <c r="A35" s="55" t="s">
        <v>29</v>
      </c>
      <c r="B35" s="17" t="s">
        <v>12</v>
      </c>
      <c r="C35" s="18">
        <v>238.78</v>
      </c>
      <c r="D35" s="18">
        <v>244.64</v>
      </c>
      <c r="E35" s="18" t="s">
        <v>12</v>
      </c>
      <c r="F35" s="19">
        <v>217.52</v>
      </c>
      <c r="G35" s="15" t="s">
        <v>13</v>
      </c>
      <c r="H35" s="44" t="s">
        <v>13</v>
      </c>
    </row>
    <row r="36" spans="1:8" ht="15">
      <c r="A36" s="56" t="s">
        <v>16</v>
      </c>
      <c r="B36" s="33" t="s">
        <v>12</v>
      </c>
      <c r="C36" s="12">
        <v>242.64</v>
      </c>
      <c r="D36" s="12">
        <v>257.58</v>
      </c>
      <c r="E36" s="12">
        <v>236.99</v>
      </c>
      <c r="F36" s="13">
        <v>232.9</v>
      </c>
      <c r="G36" s="24">
        <f>F36/E36*100-100</f>
        <v>-1.7258112156631142</v>
      </c>
      <c r="H36" s="44" t="s">
        <v>13</v>
      </c>
    </row>
    <row r="37" spans="1:8" ht="15">
      <c r="A37" s="55" t="s">
        <v>18</v>
      </c>
      <c r="B37" s="17">
        <v>231.6</v>
      </c>
      <c r="C37" s="18">
        <v>237.39</v>
      </c>
      <c r="D37" s="18">
        <v>247.32</v>
      </c>
      <c r="E37" s="18">
        <v>248.5</v>
      </c>
      <c r="F37" s="19">
        <v>241.07</v>
      </c>
      <c r="G37" s="15">
        <f>F37/E37*100-100</f>
        <v>-2.9899396378269643</v>
      </c>
      <c r="H37" s="44">
        <f aca="true" t="shared" si="4" ref="H37:H45">F37/B37*100-100</f>
        <v>4.088946459412782</v>
      </c>
    </row>
    <row r="38" spans="1:8" ht="15">
      <c r="A38" s="55" t="s">
        <v>19</v>
      </c>
      <c r="B38" s="57">
        <v>238.91</v>
      </c>
      <c r="C38" s="58">
        <v>251.09</v>
      </c>
      <c r="D38" s="58">
        <v>248.93</v>
      </c>
      <c r="E38" s="58">
        <v>243.75</v>
      </c>
      <c r="F38" s="59">
        <v>245.13</v>
      </c>
      <c r="G38" s="15">
        <f aca="true" t="shared" si="5" ref="G38:G45">F38/E38*100-100</f>
        <v>0.5661538461538385</v>
      </c>
      <c r="H38" s="44">
        <f t="shared" si="4"/>
        <v>2.603490854296581</v>
      </c>
    </row>
    <row r="39" spans="1:8" ht="15">
      <c r="A39" s="55" t="s">
        <v>30</v>
      </c>
      <c r="B39" s="60">
        <v>236.28</v>
      </c>
      <c r="C39" s="18">
        <v>233.65</v>
      </c>
      <c r="D39" s="18">
        <v>231.18</v>
      </c>
      <c r="E39" s="18">
        <v>226.65</v>
      </c>
      <c r="F39" s="19">
        <v>238</v>
      </c>
      <c r="G39" s="15">
        <f t="shared" si="5"/>
        <v>5.007721155967346</v>
      </c>
      <c r="H39" s="44">
        <f t="shared" si="4"/>
        <v>0.727949889961053</v>
      </c>
    </row>
    <row r="40" spans="1:8" ht="15">
      <c r="A40" s="56" t="s">
        <v>20</v>
      </c>
      <c r="B40" s="61">
        <v>236.71</v>
      </c>
      <c r="C40" s="62">
        <v>244.41</v>
      </c>
      <c r="D40" s="62">
        <v>245.49</v>
      </c>
      <c r="E40" s="62">
        <v>241.6</v>
      </c>
      <c r="F40" s="63">
        <v>242.28</v>
      </c>
      <c r="G40" s="24">
        <f t="shared" si="5"/>
        <v>0.2814569536423903</v>
      </c>
      <c r="H40" s="43">
        <f t="shared" si="4"/>
        <v>2.3530902792446398</v>
      </c>
    </row>
    <row r="41" spans="1:8" ht="15">
      <c r="A41" s="55" t="s">
        <v>21</v>
      </c>
      <c r="B41" s="60">
        <v>184.14</v>
      </c>
      <c r="C41" s="58">
        <v>171.18</v>
      </c>
      <c r="D41" s="58">
        <v>173.89</v>
      </c>
      <c r="E41" s="58">
        <v>187.13</v>
      </c>
      <c r="F41" s="59">
        <v>173.37</v>
      </c>
      <c r="G41" s="15">
        <f t="shared" si="5"/>
        <v>-7.3531769358200165</v>
      </c>
      <c r="H41" s="44">
        <f t="shared" si="4"/>
        <v>-5.848810687520356</v>
      </c>
    </row>
    <row r="42" spans="1:8" ht="15">
      <c r="A42" s="55" t="s">
        <v>22</v>
      </c>
      <c r="B42" s="60">
        <v>191.92</v>
      </c>
      <c r="C42" s="58">
        <v>191.25</v>
      </c>
      <c r="D42" s="58">
        <v>196.38</v>
      </c>
      <c r="E42" s="58">
        <v>198.58</v>
      </c>
      <c r="F42" s="59">
        <v>189.64</v>
      </c>
      <c r="G42" s="15">
        <f t="shared" si="5"/>
        <v>-4.501963944002426</v>
      </c>
      <c r="H42" s="44">
        <f t="shared" si="4"/>
        <v>-1.1879949979157942</v>
      </c>
    </row>
    <row r="43" spans="1:8" ht="15">
      <c r="A43" s="55" t="s">
        <v>23</v>
      </c>
      <c r="B43" s="60">
        <v>210.85</v>
      </c>
      <c r="C43" s="58">
        <v>198.89</v>
      </c>
      <c r="D43" s="58">
        <v>194.65</v>
      </c>
      <c r="E43" s="58">
        <v>194.97</v>
      </c>
      <c r="F43" s="59">
        <v>190.18</v>
      </c>
      <c r="G43" s="15">
        <f t="shared" si="5"/>
        <v>-2.4567882238292924</v>
      </c>
      <c r="H43" s="44">
        <f t="shared" si="4"/>
        <v>-9.80317761441782</v>
      </c>
    </row>
    <row r="44" spans="1:8" ht="15">
      <c r="A44" s="56" t="s">
        <v>31</v>
      </c>
      <c r="B44" s="61">
        <v>194.11</v>
      </c>
      <c r="C44" s="62">
        <v>184.39</v>
      </c>
      <c r="D44" s="62">
        <v>186.07</v>
      </c>
      <c r="E44" s="62">
        <v>193.2</v>
      </c>
      <c r="F44" s="63">
        <v>183.56</v>
      </c>
      <c r="G44" s="24">
        <f t="shared" si="5"/>
        <v>-4.9896480331262865</v>
      </c>
      <c r="H44" s="43">
        <f t="shared" si="4"/>
        <v>-5.435062593374894</v>
      </c>
    </row>
    <row r="45" spans="1:8" ht="15">
      <c r="A45" s="64" t="s">
        <v>25</v>
      </c>
      <c r="B45" s="65">
        <v>213.89</v>
      </c>
      <c r="C45" s="65">
        <v>212.68</v>
      </c>
      <c r="D45" s="65">
        <v>219.51</v>
      </c>
      <c r="E45" s="65">
        <v>217.18</v>
      </c>
      <c r="F45" s="65">
        <v>212.42</v>
      </c>
      <c r="G45" s="66">
        <f t="shared" si="5"/>
        <v>-2.1917303619117945</v>
      </c>
      <c r="H45" s="67">
        <f t="shared" si="4"/>
        <v>-0.6872691570433318</v>
      </c>
    </row>
    <row r="46" spans="1:8" ht="15.75" customHeight="1" thickBot="1">
      <c r="A46" s="68" t="s">
        <v>32</v>
      </c>
      <c r="B46" s="68"/>
      <c r="C46" s="68"/>
      <c r="D46" s="68"/>
      <c r="E46" s="68"/>
      <c r="F46" s="68"/>
      <c r="G46" s="68"/>
      <c r="H46" s="68"/>
    </row>
    <row r="47" spans="1:8" ht="15">
      <c r="A47" s="22" t="s">
        <v>11</v>
      </c>
      <c r="B47" s="40" t="s">
        <v>13</v>
      </c>
      <c r="C47" s="41" t="s">
        <v>12</v>
      </c>
      <c r="D47" s="41" t="s">
        <v>12</v>
      </c>
      <c r="E47" s="53" t="s">
        <v>12</v>
      </c>
      <c r="F47" s="54" t="s">
        <v>12</v>
      </c>
      <c r="G47" s="69" t="s">
        <v>13</v>
      </c>
      <c r="H47" s="70" t="s">
        <v>13</v>
      </c>
    </row>
    <row r="48" spans="1:8" ht="15">
      <c r="A48" s="16" t="s">
        <v>14</v>
      </c>
      <c r="B48" s="17" t="s">
        <v>12</v>
      </c>
      <c r="C48" s="12" t="s">
        <v>12</v>
      </c>
      <c r="D48" s="18">
        <v>273.53</v>
      </c>
      <c r="E48" s="18" t="s">
        <v>12</v>
      </c>
      <c r="F48" s="19">
        <v>275.83</v>
      </c>
      <c r="G48" s="71" t="s">
        <v>13</v>
      </c>
      <c r="H48" s="72" t="s">
        <v>13</v>
      </c>
    </row>
    <row r="49" spans="1:8" ht="15">
      <c r="A49" s="73" t="s">
        <v>15</v>
      </c>
      <c r="B49" s="47">
        <v>252.13</v>
      </c>
      <c r="C49" s="18">
        <v>250.59</v>
      </c>
      <c r="D49" s="18">
        <v>278.73</v>
      </c>
      <c r="E49" s="18">
        <v>256.62</v>
      </c>
      <c r="F49" s="19">
        <v>323.27</v>
      </c>
      <c r="G49" s="71">
        <f>F49/E49*100-100</f>
        <v>25.972254695658933</v>
      </c>
      <c r="H49" s="15">
        <f>F49/B49*100-100</f>
        <v>28.215603061912503</v>
      </c>
    </row>
    <row r="50" spans="1:8" ht="15">
      <c r="A50" s="73" t="s">
        <v>29</v>
      </c>
      <c r="B50" s="17" t="s">
        <v>12</v>
      </c>
      <c r="C50" s="18">
        <v>259.07</v>
      </c>
      <c r="D50" s="12" t="s">
        <v>12</v>
      </c>
      <c r="E50" s="18">
        <v>253.79</v>
      </c>
      <c r="F50" s="19" t="s">
        <v>12</v>
      </c>
      <c r="G50" s="71" t="s">
        <v>13</v>
      </c>
      <c r="H50" s="15" t="s">
        <v>13</v>
      </c>
    </row>
    <row r="51" spans="1:8" ht="15">
      <c r="A51" s="10" t="s">
        <v>16</v>
      </c>
      <c r="B51" s="34">
        <v>253.16</v>
      </c>
      <c r="C51" s="12">
        <v>253.03</v>
      </c>
      <c r="D51" s="12">
        <v>276.23</v>
      </c>
      <c r="E51" s="12">
        <v>254.96</v>
      </c>
      <c r="F51" s="13">
        <v>315.32</v>
      </c>
      <c r="G51" s="69">
        <f>F51/E51*100-100</f>
        <v>23.67430185127077</v>
      </c>
      <c r="H51" s="24">
        <f aca="true" t="shared" si="6" ref="H51:H61">F51/B51*100-100</f>
        <v>24.553641965555386</v>
      </c>
    </row>
    <row r="52" spans="1:8" ht="15">
      <c r="A52" s="73" t="s">
        <v>18</v>
      </c>
      <c r="B52" s="17">
        <v>237.92</v>
      </c>
      <c r="C52" s="18">
        <v>235.39</v>
      </c>
      <c r="D52" s="18">
        <v>239.3</v>
      </c>
      <c r="E52" s="18">
        <v>234.8</v>
      </c>
      <c r="F52" s="19">
        <v>236.22</v>
      </c>
      <c r="G52" s="71">
        <f>F52/E52*100-100</f>
        <v>0.6047700170357615</v>
      </c>
      <c r="H52" s="15">
        <f t="shared" si="6"/>
        <v>-0.7145258910558141</v>
      </c>
    </row>
    <row r="53" spans="1:8" ht="15">
      <c r="A53" s="73" t="s">
        <v>19</v>
      </c>
      <c r="B53" s="47">
        <v>246.48</v>
      </c>
      <c r="C53" s="74">
        <v>251.81</v>
      </c>
      <c r="D53" s="74">
        <v>248.84</v>
      </c>
      <c r="E53" s="74">
        <v>246.01</v>
      </c>
      <c r="F53" s="75">
        <v>259.01</v>
      </c>
      <c r="G53" s="71">
        <f aca="true" t="shared" si="7" ref="G53:G61">F53/E53*100-100</f>
        <v>5.284338035039227</v>
      </c>
      <c r="H53" s="15">
        <f t="shared" si="6"/>
        <v>5.083576760791942</v>
      </c>
    </row>
    <row r="54" spans="1:8" ht="15">
      <c r="A54" s="73" t="s">
        <v>30</v>
      </c>
      <c r="B54" s="47" t="s">
        <v>12</v>
      </c>
      <c r="C54" s="18">
        <v>246.88</v>
      </c>
      <c r="D54" s="18">
        <v>258.16</v>
      </c>
      <c r="E54" s="18">
        <v>255.64</v>
      </c>
      <c r="F54" s="19">
        <v>235.85</v>
      </c>
      <c r="G54" s="71">
        <f>F54/E54*100-100</f>
        <v>-7.741355030511656</v>
      </c>
      <c r="H54" s="15" t="s">
        <v>13</v>
      </c>
    </row>
    <row r="55" spans="1:8" ht="15">
      <c r="A55" s="10" t="s">
        <v>20</v>
      </c>
      <c r="B55" s="34">
        <v>244.46</v>
      </c>
      <c r="C55" s="48">
        <v>248.42</v>
      </c>
      <c r="D55" s="48">
        <v>247.67</v>
      </c>
      <c r="E55" s="48">
        <v>244.42</v>
      </c>
      <c r="F55" s="49">
        <v>250.85</v>
      </c>
      <c r="G55" s="69">
        <f t="shared" si="7"/>
        <v>2.630717617216277</v>
      </c>
      <c r="H55" s="24">
        <f t="shared" si="6"/>
        <v>2.613924568436545</v>
      </c>
    </row>
    <row r="56" spans="1:8" ht="15">
      <c r="A56" s="73" t="s">
        <v>21</v>
      </c>
      <c r="B56" s="17">
        <v>134.98</v>
      </c>
      <c r="C56" s="18">
        <v>197.27</v>
      </c>
      <c r="D56" s="18">
        <v>215.13</v>
      </c>
      <c r="E56" s="18" t="s">
        <v>12</v>
      </c>
      <c r="F56" s="19" t="s">
        <v>12</v>
      </c>
      <c r="G56" s="71" t="s">
        <v>13</v>
      </c>
      <c r="H56" s="15" t="s">
        <v>13</v>
      </c>
    </row>
    <row r="57" spans="1:8" ht="15">
      <c r="A57" s="73" t="s">
        <v>22</v>
      </c>
      <c r="B57" s="17">
        <v>201.11</v>
      </c>
      <c r="C57" s="18">
        <v>193.14</v>
      </c>
      <c r="D57" s="18">
        <v>194.42</v>
      </c>
      <c r="E57" s="18">
        <v>190.67</v>
      </c>
      <c r="F57" s="19" t="s">
        <v>12</v>
      </c>
      <c r="G57" s="71" t="s">
        <v>13</v>
      </c>
      <c r="H57" s="15" t="s">
        <v>13</v>
      </c>
    </row>
    <row r="58" spans="1:8" ht="15">
      <c r="A58" s="73" t="s">
        <v>23</v>
      </c>
      <c r="B58" s="17">
        <v>206.07</v>
      </c>
      <c r="C58" s="18">
        <v>213.98</v>
      </c>
      <c r="D58" s="18">
        <v>200.78</v>
      </c>
      <c r="E58" s="18">
        <v>211.9</v>
      </c>
      <c r="F58" s="19">
        <v>212.91</v>
      </c>
      <c r="G58" s="71">
        <f>F58/E58*100-100</f>
        <v>0.4766399244926731</v>
      </c>
      <c r="H58" s="15">
        <f t="shared" si="6"/>
        <v>3.3192604454796992</v>
      </c>
    </row>
    <row r="59" spans="1:8" ht="15">
      <c r="A59" s="10" t="s">
        <v>24</v>
      </c>
      <c r="B59" s="76">
        <v>197.37</v>
      </c>
      <c r="C59" s="77">
        <v>204.22</v>
      </c>
      <c r="D59" s="77">
        <v>204.41</v>
      </c>
      <c r="E59" s="77">
        <v>206.45</v>
      </c>
      <c r="F59" s="78">
        <v>218.99</v>
      </c>
      <c r="G59" s="69">
        <f t="shared" si="7"/>
        <v>6.074109953984035</v>
      </c>
      <c r="H59" s="24">
        <f t="shared" si="6"/>
        <v>10.954045700967725</v>
      </c>
    </row>
    <row r="60" spans="1:8" ht="15">
      <c r="A60" s="79" t="s">
        <v>25</v>
      </c>
      <c r="B60" s="80">
        <v>238.82</v>
      </c>
      <c r="C60" s="80">
        <v>238.19</v>
      </c>
      <c r="D60" s="80">
        <v>245.73</v>
      </c>
      <c r="E60" s="80">
        <v>236.26</v>
      </c>
      <c r="F60" s="80">
        <v>266.89</v>
      </c>
      <c r="G60" s="81">
        <f t="shared" si="7"/>
        <v>12.964530601879275</v>
      </c>
      <c r="H60" s="82">
        <f t="shared" si="6"/>
        <v>11.753621974708992</v>
      </c>
    </row>
    <row r="61" spans="1:8" ht="15">
      <c r="A61" s="83" t="s">
        <v>33</v>
      </c>
      <c r="B61" s="84">
        <v>239.73</v>
      </c>
      <c r="C61" s="84">
        <v>232.42</v>
      </c>
      <c r="D61" s="84">
        <v>240.17</v>
      </c>
      <c r="E61" s="84">
        <v>240.52</v>
      </c>
      <c r="F61" s="84">
        <v>242.31</v>
      </c>
      <c r="G61" s="85">
        <f t="shared" si="7"/>
        <v>0.7442208548145572</v>
      </c>
      <c r="H61" s="86">
        <f t="shared" si="6"/>
        <v>1.0762107370792222</v>
      </c>
    </row>
    <row r="62" spans="1:8" ht="15">
      <c r="A62" s="87" t="s">
        <v>34</v>
      </c>
      <c r="B62" s="88"/>
      <c r="C62" s="87"/>
      <c r="D62" s="87"/>
      <c r="E62" s="87"/>
      <c r="G62" s="73"/>
      <c r="H62" s="73"/>
    </row>
    <row r="63" spans="1:8" ht="15">
      <c r="A63" s="89" t="s">
        <v>35</v>
      </c>
      <c r="B63" s="90"/>
      <c r="C63" s="89"/>
      <c r="D63" s="89"/>
      <c r="E63" s="89"/>
      <c r="F63" s="89"/>
      <c r="G63" s="89"/>
      <c r="H63" s="91"/>
    </row>
    <row r="64" spans="1:8" ht="15">
      <c r="A64" s="92" t="s">
        <v>36</v>
      </c>
      <c r="B64" s="90"/>
      <c r="C64" s="89"/>
      <c r="D64" s="89"/>
      <c r="E64" s="89"/>
      <c r="F64" s="89"/>
      <c r="G64" s="89"/>
      <c r="H64" s="91"/>
    </row>
    <row r="65" spans="1:8" ht="15">
      <c r="A65" s="89" t="s">
        <v>37</v>
      </c>
      <c r="B65" s="90"/>
      <c r="C65" s="89"/>
      <c r="D65" s="89"/>
      <c r="E65" s="89"/>
      <c r="F65" s="89"/>
      <c r="G65" s="89"/>
      <c r="H65" s="91"/>
    </row>
    <row r="66" spans="1:8" ht="15">
      <c r="A66" s="89" t="s">
        <v>38</v>
      </c>
      <c r="B66" s="89"/>
      <c r="C66" s="89"/>
      <c r="D66" s="89"/>
      <c r="E66" s="89"/>
      <c r="F66" s="89"/>
      <c r="G66" s="89"/>
      <c r="H66" s="93"/>
    </row>
    <row r="67" spans="1:8" ht="15">
      <c r="A67" s="94"/>
      <c r="E67" s="95"/>
      <c r="G67" s="95"/>
      <c r="H67" s="95"/>
    </row>
    <row r="68" spans="5:8" ht="15">
      <c r="E68" s="95"/>
      <c r="F68" s="96" t="s">
        <v>39</v>
      </c>
      <c r="G68" s="95"/>
      <c r="H68" s="95"/>
    </row>
    <row r="69" ht="15">
      <c r="F69" s="96" t="s">
        <v>40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2019-12-27T11:20:44Z</dcterms:created>
  <dcterms:modified xsi:type="dcterms:W3CDTF">2019-12-27T11:21:03Z</dcterms:modified>
  <cp:category/>
  <cp:version/>
  <cp:contentType/>
  <cp:contentStatus/>
</cp:coreProperties>
</file>