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3875"/>
  </bookViews>
  <sheets>
    <sheet name="46_49" sheetId="1" r:id="rId1"/>
  </sheets>
  <calcPr calcId="125725"/>
</workbook>
</file>

<file path=xl/calcChain.xml><?xml version="1.0" encoding="utf-8"?>
<calcChain xmlns="http://schemas.openxmlformats.org/spreadsheetml/2006/main">
  <c r="H77" i="1"/>
  <c r="G77"/>
  <c r="H76"/>
  <c r="G76"/>
  <c r="H74"/>
  <c r="G74"/>
  <c r="H73"/>
  <c r="G73"/>
  <c r="H71"/>
  <c r="G71"/>
  <c r="G70"/>
  <c r="H68"/>
  <c r="G68"/>
  <c r="H67"/>
  <c r="G67"/>
  <c r="G65"/>
  <c r="H63"/>
  <c r="G63"/>
  <c r="H62"/>
  <c r="G62"/>
  <c r="G61"/>
  <c r="H60"/>
  <c r="G60"/>
  <c r="H59"/>
  <c r="G59"/>
  <c r="H58"/>
  <c r="G58"/>
  <c r="H57"/>
  <c r="G57"/>
  <c r="H56"/>
  <c r="G56"/>
  <c r="H54"/>
  <c r="G54"/>
  <c r="H53"/>
  <c r="G53"/>
  <c r="H52"/>
  <c r="G52"/>
  <c r="H51"/>
  <c r="G51"/>
  <c r="H50"/>
  <c r="G50"/>
  <c r="H48"/>
  <c r="G48"/>
  <c r="H46"/>
  <c r="G46"/>
  <c r="H45"/>
  <c r="G45"/>
  <c r="H43"/>
  <c r="G43"/>
  <c r="G42"/>
  <c r="H41"/>
  <c r="G41"/>
  <c r="H40"/>
  <c r="G40"/>
  <c r="H39"/>
  <c r="G39"/>
  <c r="H37"/>
  <c r="G37"/>
  <c r="H36"/>
  <c r="G36"/>
  <c r="H35"/>
  <c r="G35"/>
  <c r="H34"/>
  <c r="G34"/>
  <c r="H33"/>
  <c r="G33"/>
  <c r="H30"/>
  <c r="G30"/>
  <c r="H29"/>
  <c r="G29"/>
  <c r="H27"/>
  <c r="G27"/>
  <c r="H25"/>
  <c r="G25"/>
  <c r="H24"/>
  <c r="G24"/>
  <c r="H23"/>
  <c r="G23"/>
  <c r="H22"/>
  <c r="G22"/>
  <c r="H20"/>
  <c r="G20"/>
  <c r="H19"/>
  <c r="G19"/>
  <c r="H18"/>
  <c r="G18"/>
  <c r="H17"/>
  <c r="G17"/>
  <c r="H16"/>
  <c r="G16"/>
  <c r="H15"/>
  <c r="G15"/>
  <c r="H14"/>
  <c r="G14"/>
  <c r="H13"/>
  <c r="G13"/>
  <c r="H10"/>
  <c r="G10"/>
  <c r="H9"/>
  <c r="G9"/>
  <c r="H8"/>
  <c r="G8"/>
</calcChain>
</file>

<file path=xl/sharedStrings.xml><?xml version="1.0" encoding="utf-8"?>
<sst xmlns="http://schemas.openxmlformats.org/spreadsheetml/2006/main" count="155" uniqueCount="46">
  <si>
    <t>Grūdų ir rapsų vidutinės kainos (augintojų) ES šalyse, EUR/t</t>
  </si>
  <si>
    <t xml:space="preserve">                    Data
Valstybė</t>
  </si>
  <si>
    <t>Pokytis, %</t>
  </si>
  <si>
    <t>49 sav. 
(12 03–09)</t>
  </si>
  <si>
    <t>46 sav. 
(11 11–17)</t>
  </si>
  <si>
    <t>47 sav. 
(11 18–24)</t>
  </si>
  <si>
    <t>48 sav. 
(11 25–12 01)</t>
  </si>
  <si>
    <t>49 sav. 
(12 02–08)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</si>
  <si>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</si>
  <si>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</si>
  <si>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</si>
  <si>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</si>
  <si>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</si>
  <si>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</si>
  <si>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</si>
  <si>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-</t>
  </si>
  <si>
    <t>Graikija</t>
  </si>
  <si>
    <t>Ispanija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</si>
  <si>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</si>
  <si>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</si>
  <si>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</si>
  <si>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</si>
  <si>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</si>
  <si>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</si>
  <si>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</si>
  <si>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</si>
  <si>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</si>
  <si>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</si>
  <si>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</si>
  <si>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</si>
  <si>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</si>
  <si>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</si>
  <si>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</si>
  <si>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</si>
  <si>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</si>
  <si>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</si>
  <si>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</si>
  <si>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</si>
  <si>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</si>
  <si>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</si>
  <si>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</si>
  <si>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2019 m. 49 savaitę su 48 savaite</t>
  </si>
  <si>
    <t>** lyginant 2019 m. 49 savaitę su 2018 m. 49 savaite</t>
  </si>
  <si>
    <t>Pastaba: Lietuvos maistinių ir pašarinių kviečių, pašarinių miežių, maistinių rugių ir rapsų 46, 47 ir 48 savaičių kainos patikslintos  2019-12-16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</si>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</sst>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 2" xfId="3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showGridLines="0" tabSelected="1" workbookViewId="0">
      <selection activeCell="K87" sqref="K87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212</v>
      </c>
      <c r="C8" s="15">
        <v>185</v>
      </c>
      <c r="D8" s="15">
        <v>188</v>
      </c>
      <c r="E8" s="15">
        <v>191</v>
      </c>
      <c r="F8" s="16">
        <v>193</v>
      </c>
      <c r="G8" s="17">
        <f>((F8*100)/E8)-100</f>
        <v>1.0471204188481664</v>
      </c>
      <c r="H8" s="17">
        <f>((F8*100)/B8)-100</f>
        <v>-8.9622641509433976</v>
      </c>
    </row>
    <row r="9" spans="1:8">
      <c r="A9" s="13" t="s">
        <v>12</v>
      </c>
      <c r="B9" s="18">
        <v>175.3</v>
      </c>
      <c r="C9" s="15">
        <v>161.06</v>
      </c>
      <c r="D9" s="15">
        <v>163.80749999999998</v>
      </c>
      <c r="E9" s="15">
        <v>165.48999999999998</v>
      </c>
      <c r="F9" s="19">
        <v>165.77444444444444</v>
      </c>
      <c r="G9" s="17">
        <f t="shared" ref="G9:G27" si="0">((F9*100)/E9)-100</f>
        <v>0.17188014045831324</v>
      </c>
      <c r="H9" s="17">
        <f t="shared" ref="H9:H27" si="1">((F9*100)/B9)-100</f>
        <v>-5.4338594156049993</v>
      </c>
    </row>
    <row r="10" spans="1:8">
      <c r="A10" s="13" t="s">
        <v>13</v>
      </c>
      <c r="B10" s="18">
        <v>187.57</v>
      </c>
      <c r="C10" s="15">
        <v>160.97</v>
      </c>
      <c r="D10" s="15">
        <v>161.97999999999999</v>
      </c>
      <c r="E10" s="15">
        <v>162.59</v>
      </c>
      <c r="F10" s="19">
        <v>162.22</v>
      </c>
      <c r="G10" s="17">
        <f t="shared" si="0"/>
        <v>-0.22756627098837612</v>
      </c>
      <c r="H10" s="17">
        <f t="shared" si="1"/>
        <v>-13.514954417017648</v>
      </c>
    </row>
    <row r="11" spans="1:8">
      <c r="A11" s="13" t="s">
        <v>14</v>
      </c>
      <c r="B11" s="18">
        <v>200.8125</v>
      </c>
      <c r="C11" s="15">
        <v>171.85714285714286</v>
      </c>
      <c r="D11" s="15">
        <v>174.75</v>
      </c>
      <c r="E11" s="15">
        <v>176.75</v>
      </c>
      <c r="F11" s="19" t="s">
        <v>15</v>
      </c>
      <c r="G11" s="17" t="s">
        <v>15</v>
      </c>
      <c r="H11" s="17" t="s">
        <v>15</v>
      </c>
    </row>
    <row r="12" spans="1:8">
      <c r="A12" s="13" t="s">
        <v>16</v>
      </c>
      <c r="B12" s="18">
        <v>160</v>
      </c>
      <c r="C12" s="15">
        <v>175</v>
      </c>
      <c r="D12" s="15" t="s">
        <v>15</v>
      </c>
      <c r="E12" s="15" t="s">
        <v>15</v>
      </c>
      <c r="F12" s="19" t="s">
        <v>15</v>
      </c>
      <c r="G12" s="17" t="s">
        <v>15</v>
      </c>
      <c r="H12" s="17" t="s">
        <v>15</v>
      </c>
    </row>
    <row r="13" spans="1:8">
      <c r="A13" s="13" t="s">
        <v>17</v>
      </c>
      <c r="B13" s="18">
        <v>199.47777777777776</v>
      </c>
      <c r="C13" s="15">
        <v>194.55555555555554</v>
      </c>
      <c r="D13" s="15">
        <v>194.87777777777779</v>
      </c>
      <c r="E13" s="15">
        <v>194.76666666666665</v>
      </c>
      <c r="F13" s="19">
        <v>195.85555555555553</v>
      </c>
      <c r="G13" s="17">
        <f>((F13*100)/E13)-100</f>
        <v>0.55907353528436943</v>
      </c>
      <c r="H13" s="17">
        <f t="shared" si="1"/>
        <v>-1.8158525037598281</v>
      </c>
    </row>
    <row r="14" spans="1:8">
      <c r="A14" s="13" t="s">
        <v>18</v>
      </c>
      <c r="B14" s="18">
        <v>186.53</v>
      </c>
      <c r="C14" s="15">
        <v>164.01</v>
      </c>
      <c r="D14" s="15">
        <v>161.31</v>
      </c>
      <c r="E14" s="15">
        <v>171.435</v>
      </c>
      <c r="F14" s="19">
        <v>164</v>
      </c>
      <c r="G14" s="17">
        <f>((F14*100)/E14)-100</f>
        <v>-4.336920698807134</v>
      </c>
      <c r="H14" s="17">
        <f>((F14*100)/B14)-100</f>
        <v>-12.078486034418063</v>
      </c>
    </row>
    <row r="15" spans="1:8">
      <c r="A15" s="13" t="s">
        <v>19</v>
      </c>
      <c r="B15" s="18">
        <v>206.55454545454543</v>
      </c>
      <c r="C15" s="15">
        <v>182.82727272727271</v>
      </c>
      <c r="D15" s="15">
        <v>182.91818181818181</v>
      </c>
      <c r="E15" s="15">
        <v>183.69090909090909</v>
      </c>
      <c r="F15" s="19">
        <v>185.82727272727271</v>
      </c>
      <c r="G15" s="17">
        <f t="shared" si="0"/>
        <v>1.1630208848856824</v>
      </c>
      <c r="H15" s="17">
        <f t="shared" si="1"/>
        <v>-10.034769596408609</v>
      </c>
    </row>
    <row r="16" spans="1:8">
      <c r="A16" s="13" t="s">
        <v>20</v>
      </c>
      <c r="B16" s="18">
        <v>178.25666666666666</v>
      </c>
      <c r="C16" s="15">
        <v>157.09666666666666</v>
      </c>
      <c r="D16" s="15">
        <v>172.73333333333335</v>
      </c>
      <c r="E16" s="15">
        <v>170.99333333333334</v>
      </c>
      <c r="F16" s="19">
        <v>175.1875</v>
      </c>
      <c r="G16" s="17">
        <f t="shared" si="0"/>
        <v>2.4528246715271536</v>
      </c>
      <c r="H16" s="17">
        <f t="shared" si="1"/>
        <v>-1.7217682368120819</v>
      </c>
    </row>
    <row r="17" spans="1:9" s="26" customFormat="1">
      <c r="A17" s="20" t="s">
        <v>21</v>
      </c>
      <c r="B17" s="21">
        <v>182.95</v>
      </c>
      <c r="C17" s="22">
        <v>163.52000000000001</v>
      </c>
      <c r="D17" s="22">
        <v>166.953</v>
      </c>
      <c r="E17" s="22">
        <v>169.26</v>
      </c>
      <c r="F17" s="23">
        <v>166.066</v>
      </c>
      <c r="G17" s="24">
        <f t="shared" si="0"/>
        <v>-1.8870376934893045</v>
      </c>
      <c r="H17" s="24">
        <f t="shared" si="1"/>
        <v>-9.2287510248701921</v>
      </c>
      <c r="I17" s="25"/>
    </row>
    <row r="18" spans="1:9">
      <c r="A18" s="13" t="s">
        <v>22</v>
      </c>
      <c r="B18" s="18">
        <v>169.86666666666667</v>
      </c>
      <c r="C18" s="15">
        <v>157.70499999999998</v>
      </c>
      <c r="D18" s="15">
        <v>149.49666666666667</v>
      </c>
      <c r="E18" s="15">
        <v>153.65333333333334</v>
      </c>
      <c r="F18" s="19">
        <v>156.52333333333334</v>
      </c>
      <c r="G18" s="17">
        <f t="shared" si="0"/>
        <v>1.8678410274210364</v>
      </c>
      <c r="H18" s="17">
        <f t="shared" si="1"/>
        <v>-7.8551805337519625</v>
      </c>
    </row>
    <row r="19" spans="1:9">
      <c r="A19" s="13" t="s">
        <v>23</v>
      </c>
      <c r="B19" s="18">
        <v>190</v>
      </c>
      <c r="C19" s="15">
        <v>171</v>
      </c>
      <c r="D19" s="15">
        <v>171</v>
      </c>
      <c r="E19" s="15">
        <v>162.5</v>
      </c>
      <c r="F19" s="19">
        <v>171</v>
      </c>
      <c r="G19" s="17">
        <f t="shared" si="0"/>
        <v>5.2307692307692264</v>
      </c>
      <c r="H19" s="17">
        <f t="shared" si="1"/>
        <v>-10</v>
      </c>
    </row>
    <row r="20" spans="1:9">
      <c r="A20" s="13" t="s">
        <v>24</v>
      </c>
      <c r="B20" s="18">
        <v>196.38666666666666</v>
      </c>
      <c r="C20" s="15">
        <v>160.54999999999998</v>
      </c>
      <c r="D20" s="15">
        <v>162.04333333333332</v>
      </c>
      <c r="E20" s="15">
        <v>162.53666666666666</v>
      </c>
      <c r="F20" s="19">
        <v>166.7</v>
      </c>
      <c r="G20" s="17">
        <f t="shared" si="0"/>
        <v>2.561473308586784</v>
      </c>
      <c r="H20" s="17">
        <f t="shared" si="1"/>
        <v>-15.116436961097151</v>
      </c>
    </row>
    <row r="21" spans="1:9">
      <c r="A21" s="13" t="s">
        <v>25</v>
      </c>
      <c r="B21" s="18" t="s">
        <v>15</v>
      </c>
      <c r="C21" s="15">
        <v>204.33333333333334</v>
      </c>
      <c r="D21" s="15">
        <v>204.33333333333334</v>
      </c>
      <c r="E21" s="15">
        <v>210</v>
      </c>
      <c r="F21" s="19" t="s">
        <v>15</v>
      </c>
      <c r="G21" s="17" t="s">
        <v>15</v>
      </c>
      <c r="H21" s="17" t="s">
        <v>15</v>
      </c>
    </row>
    <row r="22" spans="1:9">
      <c r="A22" s="13" t="s">
        <v>26</v>
      </c>
      <c r="B22" s="18">
        <v>169.0733333333333</v>
      </c>
      <c r="C22" s="15">
        <v>166.01249999999999</v>
      </c>
      <c r="D22" s="15">
        <v>168.6</v>
      </c>
      <c r="E22" s="15">
        <v>163.44499999999999</v>
      </c>
      <c r="F22" s="19">
        <v>168.86</v>
      </c>
      <c r="G22" s="17">
        <f t="shared" si="0"/>
        <v>3.313041084156751</v>
      </c>
      <c r="H22" s="17">
        <f t="shared" si="1"/>
        <v>-0.12617798982687134</v>
      </c>
    </row>
    <row r="23" spans="1:9">
      <c r="A23" s="13" t="s">
        <v>27</v>
      </c>
      <c r="B23" s="18">
        <v>208.4</v>
      </c>
      <c r="C23" s="15">
        <v>178.77</v>
      </c>
      <c r="D23" s="15">
        <v>177.86</v>
      </c>
      <c r="E23" s="15">
        <v>183.22</v>
      </c>
      <c r="F23" s="19">
        <v>178</v>
      </c>
      <c r="G23" s="17">
        <f t="shared" si="0"/>
        <v>-2.8490339482589206</v>
      </c>
      <c r="H23" s="17">
        <f t="shared" si="1"/>
        <v>-14.587332053742799</v>
      </c>
    </row>
    <row r="24" spans="1:9">
      <c r="A24" s="13" t="s">
        <v>28</v>
      </c>
      <c r="B24" s="18">
        <v>164.24</v>
      </c>
      <c r="C24" s="15">
        <v>164.98</v>
      </c>
      <c r="D24" s="15">
        <v>162.47999999999999</v>
      </c>
      <c r="E24" s="15">
        <v>151.9</v>
      </c>
      <c r="F24" s="19">
        <v>156.19999999999999</v>
      </c>
      <c r="G24" s="17">
        <f>((F24*100)/E24)-100</f>
        <v>2.830809743252118</v>
      </c>
      <c r="H24" s="17">
        <f t="shared" si="1"/>
        <v>-4.8952752070141372</v>
      </c>
    </row>
    <row r="25" spans="1:9">
      <c r="A25" s="13" t="s">
        <v>29</v>
      </c>
      <c r="B25" s="18">
        <v>215</v>
      </c>
      <c r="C25" s="15">
        <v>144</v>
      </c>
      <c r="D25" s="15">
        <v>144</v>
      </c>
      <c r="E25" s="15">
        <v>148</v>
      </c>
      <c r="F25" s="19">
        <v>150</v>
      </c>
      <c r="G25" s="17">
        <f t="shared" si="0"/>
        <v>1.3513513513513544</v>
      </c>
      <c r="H25" s="17">
        <f t="shared" si="1"/>
        <v>-30.232558139534888</v>
      </c>
    </row>
    <row r="26" spans="1:9">
      <c r="A26" s="13" t="s">
        <v>30</v>
      </c>
      <c r="B26" s="18" t="s">
        <v>15</v>
      </c>
      <c r="C26" s="15">
        <v>156.85</v>
      </c>
      <c r="D26" s="15">
        <v>158</v>
      </c>
      <c r="E26" s="15" t="s">
        <v>15</v>
      </c>
      <c r="F26" s="19" t="s">
        <v>15</v>
      </c>
      <c r="G26" s="17" t="s">
        <v>15</v>
      </c>
      <c r="H26" s="17" t="s">
        <v>15</v>
      </c>
    </row>
    <row r="27" spans="1:9">
      <c r="A27" s="13" t="s">
        <v>31</v>
      </c>
      <c r="B27" s="27">
        <v>208.89999999999998</v>
      </c>
      <c r="C27" s="15">
        <v>193.52500000000003</v>
      </c>
      <c r="D27" s="15">
        <v>190.875</v>
      </c>
      <c r="E27" s="15">
        <v>199.09666666666666</v>
      </c>
      <c r="F27" s="28">
        <v>196.17666666666665</v>
      </c>
      <c r="G27" s="17">
        <f t="shared" si="0"/>
        <v>-1.4666242528755049</v>
      </c>
      <c r="H27" s="17">
        <f t="shared" si="1"/>
        <v>-6.0906334769427133</v>
      </c>
    </row>
    <row r="28" spans="1:9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11</v>
      </c>
      <c r="B29" s="14">
        <v>208</v>
      </c>
      <c r="C29" s="15">
        <v>178</v>
      </c>
      <c r="D29" s="15">
        <v>180</v>
      </c>
      <c r="E29" s="15">
        <v>183</v>
      </c>
      <c r="F29" s="16">
        <v>185</v>
      </c>
      <c r="G29" s="17">
        <f>((F29*100)/E29)-100</f>
        <v>1.0928961748633839</v>
      </c>
      <c r="H29" s="17">
        <f>((F29*100)/B29)-100</f>
        <v>-11.057692307692307</v>
      </c>
    </row>
    <row r="30" spans="1:9">
      <c r="A30" s="13" t="s">
        <v>12</v>
      </c>
      <c r="B30" s="18">
        <v>169.155</v>
      </c>
      <c r="C30" s="15">
        <v>150.40833333333333</v>
      </c>
      <c r="D30" s="15">
        <v>157.22166666666666</v>
      </c>
      <c r="E30" s="15">
        <v>157.22166666666666</v>
      </c>
      <c r="F30" s="19">
        <v>157.22166666666666</v>
      </c>
      <c r="G30" s="17">
        <f t="shared" ref="G30:G43" si="2">((F30*100)/E30)-100</f>
        <v>0</v>
      </c>
      <c r="H30" s="17">
        <f t="shared" ref="H30:H43" si="3">((F30*100)/B30)-100</f>
        <v>-7.0546737213403929</v>
      </c>
    </row>
    <row r="31" spans="1:9">
      <c r="A31" s="13" t="s">
        <v>14</v>
      </c>
      <c r="B31" s="18">
        <v>200.64285714285714</v>
      </c>
      <c r="C31" s="15">
        <v>171.08333333333334</v>
      </c>
      <c r="D31" s="15">
        <v>172.16666666666666</v>
      </c>
      <c r="E31" s="15">
        <v>175.5</v>
      </c>
      <c r="F31" s="19" t="s">
        <v>15</v>
      </c>
      <c r="G31" s="17" t="s">
        <v>15</v>
      </c>
      <c r="H31" s="17" t="s">
        <v>15</v>
      </c>
    </row>
    <row r="32" spans="1:9">
      <c r="A32" s="13" t="s">
        <v>33</v>
      </c>
      <c r="B32" s="18" t="s">
        <v>15</v>
      </c>
      <c r="C32" s="15">
        <v>146.01</v>
      </c>
      <c r="D32" s="15">
        <v>151.24</v>
      </c>
      <c r="E32" s="15" t="s">
        <v>15</v>
      </c>
      <c r="F32" s="19">
        <v>161.22</v>
      </c>
      <c r="G32" s="17" t="s">
        <v>15</v>
      </c>
      <c r="H32" s="17" t="s">
        <v>15</v>
      </c>
    </row>
    <row r="33" spans="1:9">
      <c r="A33" s="13" t="s">
        <v>34</v>
      </c>
      <c r="B33" s="18">
        <v>217</v>
      </c>
      <c r="C33" s="15" t="s">
        <v>15</v>
      </c>
      <c r="D33" s="15" t="s">
        <v>15</v>
      </c>
      <c r="E33" s="15">
        <v>184.66666666666666</v>
      </c>
      <c r="F33" s="19">
        <v>186.66666666666666</v>
      </c>
      <c r="G33" s="17">
        <f t="shared" si="2"/>
        <v>1.0830324909747162</v>
      </c>
      <c r="H33" s="17">
        <f t="shared" si="3"/>
        <v>-13.978494623655919</v>
      </c>
    </row>
    <row r="34" spans="1:9">
      <c r="A34" s="13" t="s">
        <v>20</v>
      </c>
      <c r="B34" s="18">
        <v>182.24333333333334</v>
      </c>
      <c r="C34" s="15">
        <v>144.84333333333333</v>
      </c>
      <c r="D34" s="15">
        <v>152.78666666666666</v>
      </c>
      <c r="E34" s="15">
        <v>159.46</v>
      </c>
      <c r="F34" s="19">
        <v>152.98000000000002</v>
      </c>
      <c r="G34" s="17">
        <f t="shared" si="2"/>
        <v>-4.0637150382541023</v>
      </c>
      <c r="H34" s="17">
        <f t="shared" si="3"/>
        <v>-16.057286046128795</v>
      </c>
    </row>
    <row r="35" spans="1:9" s="26" customFormat="1">
      <c r="A35" s="20" t="s">
        <v>21</v>
      </c>
      <c r="B35" s="21">
        <v>183.04</v>
      </c>
      <c r="C35" s="22">
        <v>151.54</v>
      </c>
      <c r="D35" s="22">
        <v>148.61600000000001</v>
      </c>
      <c r="E35" s="22">
        <v>139.29</v>
      </c>
      <c r="F35" s="23">
        <v>148.36000000000001</v>
      </c>
      <c r="G35" s="24">
        <f t="shared" si="2"/>
        <v>6.511594515040585</v>
      </c>
      <c r="H35" s="24">
        <f t="shared" si="3"/>
        <v>-18.946678321678306</v>
      </c>
      <c r="I35" s="25"/>
    </row>
    <row r="36" spans="1:9">
      <c r="A36" s="13" t="s">
        <v>22</v>
      </c>
      <c r="B36" s="18">
        <v>166.22</v>
      </c>
      <c r="C36" s="15">
        <v>143.33000000000001</v>
      </c>
      <c r="D36" s="15">
        <v>140.21</v>
      </c>
      <c r="E36" s="15">
        <v>146.38499999999999</v>
      </c>
      <c r="F36" s="19">
        <v>151.75</v>
      </c>
      <c r="G36" s="17">
        <f t="shared" si="2"/>
        <v>3.6649929979164568</v>
      </c>
      <c r="H36" s="17">
        <f t="shared" si="3"/>
        <v>-8.7053302851642371</v>
      </c>
    </row>
    <row r="37" spans="1:9">
      <c r="A37" s="13" t="s">
        <v>35</v>
      </c>
      <c r="B37" s="18">
        <v>214</v>
      </c>
      <c r="C37" s="15">
        <v>187</v>
      </c>
      <c r="D37" s="15">
        <v>189.5</v>
      </c>
      <c r="E37" s="15">
        <v>192.5</v>
      </c>
      <c r="F37" s="19">
        <v>190</v>
      </c>
      <c r="G37" s="17">
        <f t="shared" si="2"/>
        <v>-1.2987012987013031</v>
      </c>
      <c r="H37" s="17">
        <f t="shared" si="3"/>
        <v>-11.214953271028037</v>
      </c>
    </row>
    <row r="38" spans="1:9">
      <c r="A38" s="13" t="s">
        <v>23</v>
      </c>
      <c r="B38" s="18">
        <v>187</v>
      </c>
      <c r="C38" s="15" t="s">
        <v>15</v>
      </c>
      <c r="D38" s="15" t="s">
        <v>15</v>
      </c>
      <c r="E38" s="15">
        <v>159.5</v>
      </c>
      <c r="F38" s="19" t="s">
        <v>15</v>
      </c>
      <c r="G38" s="17" t="s">
        <v>15</v>
      </c>
      <c r="H38" s="17" t="s">
        <v>15</v>
      </c>
    </row>
    <row r="39" spans="1:9">
      <c r="A39" s="13" t="s">
        <v>24</v>
      </c>
      <c r="B39" s="18">
        <v>196.13333333333335</v>
      </c>
      <c r="C39" s="15">
        <v>161.38</v>
      </c>
      <c r="D39" s="15">
        <v>161.07000000000002</v>
      </c>
      <c r="E39" s="15">
        <v>161.88666666666666</v>
      </c>
      <c r="F39" s="19">
        <v>164.41</v>
      </c>
      <c r="G39" s="17">
        <f t="shared" si="2"/>
        <v>1.5587036198163418</v>
      </c>
      <c r="H39" s="17">
        <f t="shared" si="3"/>
        <v>-16.174371176070707</v>
      </c>
    </row>
    <row r="40" spans="1:9">
      <c r="A40" s="13" t="s">
        <v>25</v>
      </c>
      <c r="B40" s="18">
        <v>214</v>
      </c>
      <c r="C40" s="15">
        <v>197.83333333333334</v>
      </c>
      <c r="D40" s="15">
        <v>197.83333333333334</v>
      </c>
      <c r="E40" s="15">
        <v>199</v>
      </c>
      <c r="F40" s="19">
        <v>201</v>
      </c>
      <c r="G40" s="17">
        <f t="shared" si="2"/>
        <v>1.0050251256281371</v>
      </c>
      <c r="H40" s="17">
        <f t="shared" si="3"/>
        <v>-6.0747663551401843</v>
      </c>
    </row>
    <row r="41" spans="1:9">
      <c r="A41" s="13" t="s">
        <v>26</v>
      </c>
      <c r="B41" s="18">
        <v>156.89499999999998</v>
      </c>
      <c r="C41" s="15">
        <v>160.81</v>
      </c>
      <c r="D41" s="15">
        <v>154.72999999999999</v>
      </c>
      <c r="E41" s="15">
        <v>150.12</v>
      </c>
      <c r="F41" s="19">
        <v>161.09</v>
      </c>
      <c r="G41" s="17">
        <f t="shared" si="2"/>
        <v>7.3074873434585612</v>
      </c>
      <c r="H41" s="17">
        <f t="shared" si="3"/>
        <v>2.6737627075432755</v>
      </c>
    </row>
    <row r="42" spans="1:9">
      <c r="A42" s="13" t="s">
        <v>28</v>
      </c>
      <c r="B42" s="18" t="s">
        <v>15</v>
      </c>
      <c r="C42" s="15" t="s">
        <v>15</v>
      </c>
      <c r="D42" s="15" t="s">
        <v>15</v>
      </c>
      <c r="E42" s="15">
        <v>137</v>
      </c>
      <c r="F42" s="19">
        <v>146.88999999999999</v>
      </c>
      <c r="G42" s="17">
        <f t="shared" si="2"/>
        <v>7.2189781021897659</v>
      </c>
      <c r="H42" s="17" t="s">
        <v>15</v>
      </c>
    </row>
    <row r="43" spans="1:9">
      <c r="A43" s="31" t="s">
        <v>31</v>
      </c>
      <c r="B43" s="27">
        <v>197.52428571428572</v>
      </c>
      <c r="C43" s="15">
        <v>174.14600000000002</v>
      </c>
      <c r="D43" s="15">
        <v>169.81</v>
      </c>
      <c r="E43" s="15">
        <v>173.51399999999998</v>
      </c>
      <c r="F43" s="28">
        <v>174.96800000000002</v>
      </c>
      <c r="G43" s="17">
        <f t="shared" si="2"/>
        <v>0.83797272842539883</v>
      </c>
      <c r="H43" s="17">
        <f t="shared" si="3"/>
        <v>-11.419499952989497</v>
      </c>
    </row>
    <row r="44" spans="1:9">
      <c r="A44" s="29" t="s">
        <v>36</v>
      </c>
      <c r="B44" s="29"/>
      <c r="C44" s="29"/>
      <c r="D44" s="29"/>
      <c r="E44" s="29"/>
      <c r="F44" s="29"/>
      <c r="G44" s="29"/>
      <c r="H44" s="29"/>
    </row>
    <row r="45" spans="1:9">
      <c r="A45" s="30" t="s">
        <v>11</v>
      </c>
      <c r="B45" s="14">
        <v>217</v>
      </c>
      <c r="C45" s="15">
        <v>168</v>
      </c>
      <c r="D45" s="15">
        <v>168</v>
      </c>
      <c r="E45" s="15">
        <v>172</v>
      </c>
      <c r="F45" s="16">
        <v>174</v>
      </c>
      <c r="G45" s="17">
        <f>((F45*100)/E45)-100</f>
        <v>1.1627906976744242</v>
      </c>
      <c r="H45" s="17">
        <f>((F45*100)/B45)-100</f>
        <v>-19.815668202764982</v>
      </c>
    </row>
    <row r="46" spans="1:9">
      <c r="A46" s="13" t="s">
        <v>12</v>
      </c>
      <c r="B46" s="18">
        <v>178.95</v>
      </c>
      <c r="C46" s="15">
        <v>143.16500000000002</v>
      </c>
      <c r="D46" s="15">
        <v>143.16500000000002</v>
      </c>
      <c r="E46" s="15">
        <v>143.16500000000002</v>
      </c>
      <c r="F46" s="19">
        <v>143.16500000000002</v>
      </c>
      <c r="G46" s="17">
        <f t="shared" ref="G46:G63" si="4">((F46*100)/E46)-100</f>
        <v>0</v>
      </c>
      <c r="H46" s="17">
        <f t="shared" ref="H46:H63" si="5">((F46*100)/B46)-100</f>
        <v>-19.99720592344228</v>
      </c>
    </row>
    <row r="47" spans="1:9">
      <c r="A47" s="13" t="s">
        <v>14</v>
      </c>
      <c r="B47" s="18">
        <v>195.8125</v>
      </c>
      <c r="C47" s="15">
        <v>157.80000000000001</v>
      </c>
      <c r="D47" s="15">
        <v>158.9</v>
      </c>
      <c r="E47" s="15">
        <v>160.8125</v>
      </c>
      <c r="F47" s="19" t="s">
        <v>15</v>
      </c>
      <c r="G47" s="17" t="s">
        <v>15</v>
      </c>
      <c r="H47" s="17" t="s">
        <v>15</v>
      </c>
    </row>
    <row r="48" spans="1:9">
      <c r="A48" s="13" t="s">
        <v>33</v>
      </c>
      <c r="B48" s="18">
        <v>185.52</v>
      </c>
      <c r="C48" s="15">
        <v>146.69</v>
      </c>
      <c r="D48" s="15">
        <v>143.01</v>
      </c>
      <c r="E48" s="15">
        <v>147.51</v>
      </c>
      <c r="F48" s="19">
        <v>142.49</v>
      </c>
      <c r="G48" s="17">
        <f t="shared" si="4"/>
        <v>-3.4031591078570926</v>
      </c>
      <c r="H48" s="17">
        <f t="shared" si="5"/>
        <v>-23.194264769297121</v>
      </c>
    </row>
    <row r="49" spans="1:9">
      <c r="A49" s="13" t="s">
        <v>16</v>
      </c>
      <c r="B49" s="18">
        <v>160</v>
      </c>
      <c r="C49" s="15">
        <v>167.5</v>
      </c>
      <c r="D49" s="15" t="s">
        <v>15</v>
      </c>
      <c r="E49" s="15" t="s">
        <v>15</v>
      </c>
      <c r="F49" s="19" t="s">
        <v>15</v>
      </c>
      <c r="G49" s="17" t="s">
        <v>15</v>
      </c>
      <c r="H49" s="17" t="s">
        <v>15</v>
      </c>
    </row>
    <row r="50" spans="1:9">
      <c r="A50" s="13" t="s">
        <v>17</v>
      </c>
      <c r="B50" s="18">
        <v>187.91</v>
      </c>
      <c r="C50" s="15">
        <v>178.14000000000001</v>
      </c>
      <c r="D50" s="15">
        <v>177.78</v>
      </c>
      <c r="E50" s="15">
        <v>177.3</v>
      </c>
      <c r="F50" s="19">
        <v>176.88</v>
      </c>
      <c r="G50" s="17">
        <f t="shared" si="4"/>
        <v>-0.23688663282572975</v>
      </c>
      <c r="H50" s="17">
        <f t="shared" si="5"/>
        <v>-5.86983130221914</v>
      </c>
    </row>
    <row r="51" spans="1:9">
      <c r="A51" s="13" t="s">
        <v>34</v>
      </c>
      <c r="B51" s="18">
        <v>218</v>
      </c>
      <c r="C51" s="15" t="s">
        <v>15</v>
      </c>
      <c r="D51" s="15" t="s">
        <v>15</v>
      </c>
      <c r="E51" s="15">
        <v>173</v>
      </c>
      <c r="F51" s="19">
        <v>173.33333333333334</v>
      </c>
      <c r="G51" s="17">
        <f t="shared" si="4"/>
        <v>0.19267822736031803</v>
      </c>
      <c r="H51" s="17">
        <f t="shared" si="5"/>
        <v>-20.489296636085612</v>
      </c>
    </row>
    <row r="52" spans="1:9">
      <c r="A52" s="13" t="s">
        <v>19</v>
      </c>
      <c r="B52" s="18">
        <v>196.35999999999999</v>
      </c>
      <c r="C52" s="15">
        <v>160.33333333333334</v>
      </c>
      <c r="D52" s="15">
        <v>160.02285714285713</v>
      </c>
      <c r="E52" s="15">
        <v>160.16571428571427</v>
      </c>
      <c r="F52" s="19">
        <v>160.83333333333334</v>
      </c>
      <c r="G52" s="17">
        <f t="shared" si="4"/>
        <v>0.41683018778171288</v>
      </c>
      <c r="H52" s="17">
        <f t="shared" si="5"/>
        <v>-18.092618999117263</v>
      </c>
    </row>
    <row r="53" spans="1:9">
      <c r="A53" s="13" t="s">
        <v>20</v>
      </c>
      <c r="B53" s="18">
        <v>179.06</v>
      </c>
      <c r="C53" s="15">
        <v>129.57</v>
      </c>
      <c r="D53" s="15">
        <v>137.96333333333334</v>
      </c>
      <c r="E53" s="15">
        <v>140.44499999999999</v>
      </c>
      <c r="F53" s="19">
        <v>143.75</v>
      </c>
      <c r="G53" s="17">
        <f t="shared" si="4"/>
        <v>2.3532343622058534</v>
      </c>
      <c r="H53" s="17">
        <f t="shared" si="5"/>
        <v>-19.719647045683018</v>
      </c>
    </row>
    <row r="54" spans="1:9" s="26" customFormat="1">
      <c r="A54" s="20" t="s">
        <v>21</v>
      </c>
      <c r="B54" s="21">
        <v>185.92</v>
      </c>
      <c r="C54" s="22">
        <v>147.49299999999999</v>
      </c>
      <c r="D54" s="22">
        <v>143.989</v>
      </c>
      <c r="E54" s="22">
        <v>145.48099999999999</v>
      </c>
      <c r="F54" s="23">
        <v>144.27000000000001</v>
      </c>
      <c r="G54" s="24">
        <f t="shared" si="4"/>
        <v>-0.83241110523022144</v>
      </c>
      <c r="H54" s="24">
        <f t="shared" si="5"/>
        <v>-22.402108433734924</v>
      </c>
      <c r="I54" s="25"/>
    </row>
    <row r="55" spans="1:9">
      <c r="A55" s="13" t="s">
        <v>22</v>
      </c>
      <c r="B55" s="18" t="s">
        <v>15</v>
      </c>
      <c r="C55" s="15">
        <v>132</v>
      </c>
      <c r="D55" s="15">
        <v>128.63</v>
      </c>
      <c r="E55" s="15" t="s">
        <v>15</v>
      </c>
      <c r="F55" s="19">
        <v>134.68</v>
      </c>
      <c r="G55" s="17" t="s">
        <v>15</v>
      </c>
      <c r="H55" s="17" t="s">
        <v>15</v>
      </c>
    </row>
    <row r="56" spans="1:9">
      <c r="A56" s="13" t="s">
        <v>35</v>
      </c>
      <c r="B56" s="18">
        <v>219</v>
      </c>
      <c r="C56" s="15">
        <v>173</v>
      </c>
      <c r="D56" s="15">
        <v>176</v>
      </c>
      <c r="E56" s="15">
        <v>179</v>
      </c>
      <c r="F56" s="19">
        <v>174</v>
      </c>
      <c r="G56" s="17">
        <f t="shared" si="4"/>
        <v>-2.7932960893854784</v>
      </c>
      <c r="H56" s="17">
        <f t="shared" si="5"/>
        <v>-20.547945205479451</v>
      </c>
    </row>
    <row r="57" spans="1:9">
      <c r="A57" s="13" t="s">
        <v>23</v>
      </c>
      <c r="B57" s="18">
        <v>187</v>
      </c>
      <c r="C57" s="15" t="s">
        <v>15</v>
      </c>
      <c r="D57" s="15">
        <v>143.5</v>
      </c>
      <c r="E57" s="15">
        <v>143.25</v>
      </c>
      <c r="F57" s="19">
        <v>139</v>
      </c>
      <c r="G57" s="17">
        <f t="shared" si="4"/>
        <v>-2.9668411867364739</v>
      </c>
      <c r="H57" s="17">
        <f t="shared" si="5"/>
        <v>-25.668449197860966</v>
      </c>
    </row>
    <row r="58" spans="1:9">
      <c r="A58" s="13" t="s">
        <v>24</v>
      </c>
      <c r="B58" s="18">
        <v>192.98</v>
      </c>
      <c r="C58" s="15">
        <v>152.97</v>
      </c>
      <c r="D58" s="15">
        <v>150.69999999999999</v>
      </c>
      <c r="E58" s="15">
        <v>152.5</v>
      </c>
      <c r="F58" s="19">
        <v>155</v>
      </c>
      <c r="G58" s="17">
        <f t="shared" si="4"/>
        <v>1.6393442622950829</v>
      </c>
      <c r="H58" s="17">
        <f t="shared" si="5"/>
        <v>-19.680795937402834</v>
      </c>
    </row>
    <row r="59" spans="1:9">
      <c r="A59" s="13" t="s">
        <v>25</v>
      </c>
      <c r="B59" s="18">
        <v>214</v>
      </c>
      <c r="C59" s="15">
        <v>187.16666666666666</v>
      </c>
      <c r="D59" s="15">
        <v>187.16666666666666</v>
      </c>
      <c r="E59" s="15">
        <v>187.5</v>
      </c>
      <c r="F59" s="19">
        <v>179</v>
      </c>
      <c r="G59" s="17">
        <f t="shared" si="4"/>
        <v>-4.5333333333333314</v>
      </c>
      <c r="H59" s="17">
        <f t="shared" si="5"/>
        <v>-16.355140186915889</v>
      </c>
    </row>
    <row r="60" spans="1:9">
      <c r="A60" s="13" t="s">
        <v>26</v>
      </c>
      <c r="B60" s="18">
        <v>167.62</v>
      </c>
      <c r="C60" s="15">
        <v>158.80500000000001</v>
      </c>
      <c r="D60" s="15">
        <v>152.02000000000001</v>
      </c>
      <c r="E60" s="15">
        <v>162.33500000000001</v>
      </c>
      <c r="F60" s="19">
        <v>153.315</v>
      </c>
      <c r="G60" s="17">
        <f t="shared" si="4"/>
        <v>-5.5564111251424606</v>
      </c>
      <c r="H60" s="17">
        <f t="shared" si="5"/>
        <v>-8.5341844648609992</v>
      </c>
    </row>
    <row r="61" spans="1:9">
      <c r="A61" s="13" t="s">
        <v>28</v>
      </c>
      <c r="B61" s="18" t="s">
        <v>15</v>
      </c>
      <c r="C61" s="15" t="s">
        <v>15</v>
      </c>
      <c r="D61" s="15">
        <v>124.77</v>
      </c>
      <c r="E61" s="15">
        <v>125.7</v>
      </c>
      <c r="F61" s="19">
        <v>123.52</v>
      </c>
      <c r="G61" s="17">
        <f t="shared" si="4"/>
        <v>-1.7342879872712871</v>
      </c>
      <c r="H61" s="17" t="s">
        <v>15</v>
      </c>
    </row>
    <row r="62" spans="1:9">
      <c r="A62" s="13" t="s">
        <v>29</v>
      </c>
      <c r="B62" s="18">
        <v>183</v>
      </c>
      <c r="C62" s="15">
        <v>123.5</v>
      </c>
      <c r="D62" s="15">
        <v>126</v>
      </c>
      <c r="E62" s="15">
        <v>126</v>
      </c>
      <c r="F62" s="19">
        <v>130</v>
      </c>
      <c r="G62" s="17">
        <f t="shared" si="4"/>
        <v>3.1746031746031775</v>
      </c>
      <c r="H62" s="17">
        <f t="shared" si="5"/>
        <v>-28.961748633879779</v>
      </c>
    </row>
    <row r="63" spans="1:9">
      <c r="A63" s="13" t="s">
        <v>31</v>
      </c>
      <c r="B63" s="27">
        <v>192.70250000000001</v>
      </c>
      <c r="C63" s="15">
        <v>149.57200000000003</v>
      </c>
      <c r="D63" s="15">
        <v>149.73999999999998</v>
      </c>
      <c r="E63" s="15">
        <v>148.47333333333333</v>
      </c>
      <c r="F63" s="28">
        <v>149.91333333333333</v>
      </c>
      <c r="G63" s="17">
        <f t="shared" si="4"/>
        <v>0.96987113286336069</v>
      </c>
      <c r="H63" s="17">
        <f t="shared" si="5"/>
        <v>-22.204780252807666</v>
      </c>
    </row>
    <row r="64" spans="1:9">
      <c r="A64" s="29" t="s">
        <v>37</v>
      </c>
      <c r="B64" s="29"/>
      <c r="C64" s="29"/>
      <c r="D64" s="29"/>
      <c r="E64" s="29"/>
      <c r="F64" s="29"/>
      <c r="G64" s="29"/>
      <c r="H64" s="29"/>
    </row>
    <row r="65" spans="1:10">
      <c r="A65" s="13" t="s">
        <v>13</v>
      </c>
      <c r="B65" s="14" t="s">
        <v>15</v>
      </c>
      <c r="C65" s="15">
        <v>157.37</v>
      </c>
      <c r="D65" s="15">
        <v>161.62</v>
      </c>
      <c r="E65" s="15">
        <v>159.34</v>
      </c>
      <c r="F65" s="16">
        <v>159.01</v>
      </c>
      <c r="G65" s="17">
        <f>((F65*100)/E65)-100</f>
        <v>-0.20710430525919321</v>
      </c>
      <c r="H65" s="17" t="s">
        <v>15</v>
      </c>
    </row>
    <row r="66" spans="1:10">
      <c r="A66" s="13" t="s">
        <v>14</v>
      </c>
      <c r="B66" s="18">
        <v>199.58333333333334</v>
      </c>
      <c r="C66" s="15">
        <v>162.16666666666666</v>
      </c>
      <c r="D66" s="15">
        <v>162.75</v>
      </c>
      <c r="E66" s="15">
        <v>161.69999999999999</v>
      </c>
      <c r="F66" s="19" t="s">
        <v>15</v>
      </c>
      <c r="G66" s="17" t="s">
        <v>15</v>
      </c>
      <c r="H66" s="17" t="s">
        <v>15</v>
      </c>
    </row>
    <row r="67" spans="1:10">
      <c r="A67" s="13" t="s">
        <v>33</v>
      </c>
      <c r="B67" s="18">
        <v>157.19</v>
      </c>
      <c r="C67" s="15">
        <v>113.64</v>
      </c>
      <c r="D67" s="15">
        <v>124.13</v>
      </c>
      <c r="E67" s="15">
        <v>125.29</v>
      </c>
      <c r="F67" s="19">
        <v>127.48</v>
      </c>
      <c r="G67" s="17">
        <f t="shared" ref="G67:G71" si="6">((F67*100)/E67)-100</f>
        <v>1.7479447681379128</v>
      </c>
      <c r="H67" s="17">
        <f t="shared" ref="H67:H71" si="7">((F67*100)/B67)-100</f>
        <v>-18.900693428335131</v>
      </c>
    </row>
    <row r="68" spans="1:10">
      <c r="A68" s="13" t="s">
        <v>20</v>
      </c>
      <c r="B68" s="18">
        <v>143.66999999999999</v>
      </c>
      <c r="C68" s="15">
        <v>115</v>
      </c>
      <c r="D68" s="15">
        <v>121.5</v>
      </c>
      <c r="E68" s="15">
        <v>125.15</v>
      </c>
      <c r="F68" s="19">
        <v>126</v>
      </c>
      <c r="G68" s="17">
        <f t="shared" si="6"/>
        <v>0.67918497802637035</v>
      </c>
      <c r="H68" s="17">
        <f t="shared" si="7"/>
        <v>-12.299018584255577</v>
      </c>
    </row>
    <row r="69" spans="1:10" s="26" customFormat="1">
      <c r="A69" s="20" t="s">
        <v>21</v>
      </c>
      <c r="B69" s="21" t="s">
        <v>15</v>
      </c>
      <c r="C69" s="22" t="s">
        <v>15</v>
      </c>
      <c r="D69" s="22">
        <v>132.386</v>
      </c>
      <c r="E69" s="22">
        <v>113.78</v>
      </c>
      <c r="F69" s="23" t="s">
        <v>15</v>
      </c>
      <c r="G69" s="24" t="s">
        <v>15</v>
      </c>
      <c r="H69" s="24" t="s">
        <v>15</v>
      </c>
      <c r="I69" s="25"/>
    </row>
    <row r="70" spans="1:10">
      <c r="A70" s="13" t="s">
        <v>23</v>
      </c>
      <c r="B70" s="18" t="s">
        <v>15</v>
      </c>
      <c r="C70" s="15">
        <v>159</v>
      </c>
      <c r="D70" s="15">
        <v>156</v>
      </c>
      <c r="E70" s="15">
        <v>155.5</v>
      </c>
      <c r="F70" s="19">
        <v>156.5</v>
      </c>
      <c r="G70" s="17">
        <f t="shared" si="6"/>
        <v>0.64308681672025614</v>
      </c>
      <c r="H70" s="17" t="s">
        <v>15</v>
      </c>
    </row>
    <row r="71" spans="1:10">
      <c r="A71" s="13" t="s">
        <v>24</v>
      </c>
      <c r="B71" s="18">
        <v>170.58</v>
      </c>
      <c r="C71" s="15">
        <v>126.63</v>
      </c>
      <c r="D71" s="15">
        <v>126.79</v>
      </c>
      <c r="E71" s="15">
        <v>127.06</v>
      </c>
      <c r="F71" s="19">
        <v>130.75</v>
      </c>
      <c r="G71" s="17">
        <f t="shared" si="6"/>
        <v>2.9041397764835466</v>
      </c>
      <c r="H71" s="17">
        <f t="shared" si="7"/>
        <v>-23.349747918865049</v>
      </c>
    </row>
    <row r="72" spans="1:10">
      <c r="A72" s="32" t="s">
        <v>38</v>
      </c>
      <c r="B72" s="32"/>
      <c r="C72" s="32"/>
      <c r="D72" s="32"/>
      <c r="E72" s="32"/>
      <c r="F72" s="32"/>
      <c r="G72" s="32"/>
      <c r="H72" s="32"/>
    </row>
    <row r="73" spans="1:10">
      <c r="A73" s="33" t="s">
        <v>14</v>
      </c>
      <c r="B73" s="34">
        <v>358.9</v>
      </c>
      <c r="C73" s="35">
        <v>372.91</v>
      </c>
      <c r="D73" s="35">
        <v>374.81</v>
      </c>
      <c r="E73" s="36">
        <v>372.26</v>
      </c>
      <c r="F73" s="37">
        <v>373.85</v>
      </c>
      <c r="G73" s="38">
        <f>((F73*100)/E73)-100</f>
        <v>0.42712082952775177</v>
      </c>
      <c r="H73" s="38">
        <f>((F73*100)/B73)-100</f>
        <v>4.1655057118974668</v>
      </c>
    </row>
    <row r="74" spans="1:10">
      <c r="A74" s="39" t="s">
        <v>33</v>
      </c>
      <c r="B74" s="40">
        <v>370.5</v>
      </c>
      <c r="C74" s="15">
        <v>381.19</v>
      </c>
      <c r="D74" s="15">
        <v>389.02</v>
      </c>
      <c r="E74" s="15">
        <v>385.73</v>
      </c>
      <c r="F74" s="19">
        <v>387.93</v>
      </c>
      <c r="G74" s="38">
        <f>((F74*100)/E74)-100</f>
        <v>0.57034713400564385</v>
      </c>
      <c r="H74" s="38">
        <f>((F74*100)/B74)-100</f>
        <v>4.7044534412955414</v>
      </c>
    </row>
    <row r="75" spans="1:10">
      <c r="A75" s="39" t="s">
        <v>39</v>
      </c>
      <c r="B75" s="40">
        <v>348.69</v>
      </c>
      <c r="C75" s="38">
        <v>375.52699999999999</v>
      </c>
      <c r="D75" s="41">
        <v>373.46</v>
      </c>
      <c r="E75" s="15">
        <v>367.21</v>
      </c>
      <c r="F75" s="19" t="s">
        <v>15</v>
      </c>
      <c r="G75" s="42" t="s">
        <v>15</v>
      </c>
      <c r="H75" s="38" t="s">
        <v>15</v>
      </c>
    </row>
    <row r="76" spans="1:10">
      <c r="A76" s="43" t="s">
        <v>21</v>
      </c>
      <c r="B76" s="44">
        <v>361.81</v>
      </c>
      <c r="C76" s="45">
        <v>370.322</v>
      </c>
      <c r="D76" s="45">
        <v>366.60500000000002</v>
      </c>
      <c r="E76" s="45">
        <v>365.35300000000001</v>
      </c>
      <c r="F76" s="46">
        <v>368.78899999999999</v>
      </c>
      <c r="G76" s="45">
        <f>((F76*100)/E76)-100</f>
        <v>0.94046032193521967</v>
      </c>
      <c r="H76" s="45">
        <f>((F76*100)/B76)-100</f>
        <v>1.9289129653685677</v>
      </c>
      <c r="I76" s="47"/>
      <c r="J76" s="25"/>
    </row>
    <row r="77" spans="1:10">
      <c r="A77" s="48" t="s">
        <v>24</v>
      </c>
      <c r="B77" s="40">
        <v>386.26</v>
      </c>
      <c r="C77" s="15">
        <v>381.65</v>
      </c>
      <c r="D77" s="15">
        <v>381.75</v>
      </c>
      <c r="E77" s="15">
        <v>377.05</v>
      </c>
      <c r="F77" s="49">
        <v>387.56</v>
      </c>
      <c r="G77" s="38">
        <f>((F77*100)/E77)-100</f>
        <v>2.7874287229810335</v>
      </c>
      <c r="H77" s="38">
        <f>((F77*100)/B77)-100</f>
        <v>0.3365608657381074</v>
      </c>
    </row>
    <row r="78" spans="1:10" ht="2.1" customHeight="1">
      <c r="A78" s="50"/>
      <c r="B78" s="50"/>
      <c r="C78" s="50"/>
      <c r="D78" s="50"/>
      <c r="E78" s="50"/>
      <c r="F78" s="51">
        <v>3</v>
      </c>
      <c r="G78" s="50"/>
      <c r="H78" s="50"/>
    </row>
    <row r="79" spans="1:10" ht="12.75" customHeight="1">
      <c r="A79" s="52" t="s">
        <v>40</v>
      </c>
      <c r="B79" s="52"/>
      <c r="C79" s="52"/>
      <c r="D79" s="52"/>
      <c r="E79" s="52"/>
      <c r="F79" s="52"/>
      <c r="G79" s="52"/>
      <c r="H79" s="52"/>
    </row>
    <row r="80" spans="1:10">
      <c r="A80" s="53" t="s">
        <v>41</v>
      </c>
      <c r="B80" s="54"/>
      <c r="C80" s="54"/>
      <c r="D80" s="55"/>
      <c r="E80" s="55"/>
      <c r="F80" s="55"/>
      <c r="G80" s="55"/>
      <c r="H80" s="56"/>
    </row>
    <row r="81" spans="1:8">
      <c r="A81" s="53" t="s">
        <v>42</v>
      </c>
      <c r="B81" s="57"/>
      <c r="C81" s="57"/>
      <c r="D81" s="58"/>
      <c r="E81" s="58"/>
      <c r="F81" s="58"/>
      <c r="G81" s="58"/>
      <c r="H81" s="56"/>
    </row>
    <row r="82" spans="1:8">
      <c r="A82" s="56" t="s">
        <v>43</v>
      </c>
      <c r="B82" s="59"/>
      <c r="C82" s="59"/>
      <c r="D82" s="59"/>
      <c r="E82" s="59"/>
      <c r="F82" s="59"/>
      <c r="G82" s="59"/>
      <c r="H82" s="59"/>
    </row>
    <row r="83" spans="1:8">
      <c r="A83" s="59"/>
      <c r="B83" s="59"/>
      <c r="C83" s="60"/>
      <c r="D83" s="60"/>
      <c r="E83" s="60"/>
      <c r="F83" s="61"/>
      <c r="G83" s="59"/>
      <c r="H83" s="59"/>
    </row>
    <row r="84" spans="1:8">
      <c r="A84" s="59"/>
      <c r="B84" s="59"/>
      <c r="C84" s="60"/>
      <c r="D84" s="61"/>
      <c r="E84" s="59" t="s">
        <v>44</v>
      </c>
      <c r="F84" s="59"/>
      <c r="G84" s="59"/>
      <c r="H84" s="59"/>
    </row>
    <row r="88" spans="1:8">
      <c r="C88" s="2" t="s">
        <v>45</v>
      </c>
    </row>
    <row r="89" spans="1:8">
      <c r="D89" s="25"/>
    </row>
    <row r="90" spans="1:8">
      <c r="E90" s="25"/>
    </row>
  </sheetData>
  <mergeCells count="10">
    <mergeCell ref="A44:H44"/>
    <mergeCell ref="A64:H64"/>
    <mergeCell ref="A72:H72"/>
    <mergeCell ref="A79:H79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46_49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2019-12-16T10:58:26Z</dcterms:created>
  <dcterms:modified xsi:type="dcterms:W3CDTF">2019-12-16T10:58:52Z</dcterms:modified>
</cp:coreProperties>
</file>