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7795" windowHeight="14130"/>
  </bookViews>
  <sheets>
    <sheet name="2019_11" sheetId="1" r:id="rId1"/>
  </sheets>
  <calcPr calcId="125725"/>
</workbook>
</file>

<file path=xl/calcChain.xml><?xml version="1.0" encoding="utf-8"?>
<calcChain xmlns="http://schemas.openxmlformats.org/spreadsheetml/2006/main">
  <c r="M27" i="1"/>
  <c r="L27"/>
  <c r="K27"/>
  <c r="J27"/>
  <c r="M26"/>
  <c r="L26"/>
  <c r="K26"/>
  <c r="J26"/>
  <c r="M25"/>
  <c r="L25"/>
  <c r="K25"/>
  <c r="J25"/>
  <c r="M24"/>
  <c r="L24"/>
  <c r="K24"/>
  <c r="J24"/>
  <c r="M23"/>
  <c r="L23"/>
  <c r="K23"/>
  <c r="J23"/>
  <c r="M22"/>
  <c r="L22"/>
  <c r="K22"/>
  <c r="J22"/>
  <c r="M21"/>
  <c r="L21"/>
  <c r="K21"/>
  <c r="J21"/>
  <c r="M20"/>
  <c r="L20"/>
  <c r="K20"/>
  <c r="J20"/>
  <c r="M19"/>
  <c r="L19"/>
  <c r="K19"/>
  <c r="J19"/>
  <c r="M18"/>
  <c r="L18"/>
  <c r="K18"/>
  <c r="J18"/>
  <c r="M17"/>
  <c r="L17"/>
  <c r="K17"/>
  <c r="J17"/>
  <c r="M16"/>
  <c r="L16"/>
  <c r="K16"/>
  <c r="J16"/>
  <c r="M15"/>
  <c r="L15"/>
  <c r="K15"/>
  <c r="J15"/>
  <c r="M14"/>
  <c r="L14"/>
  <c r="K14"/>
  <c r="J14"/>
  <c r="M12"/>
  <c r="L12"/>
  <c r="K12"/>
  <c r="J12"/>
  <c r="M11"/>
  <c r="L11"/>
  <c r="K11"/>
  <c r="J11"/>
  <c r="M10"/>
  <c r="L10"/>
  <c r="K10"/>
  <c r="J10"/>
  <c r="M9"/>
  <c r="L9"/>
  <c r="K9"/>
  <c r="J9"/>
  <c r="M8"/>
  <c r="L8"/>
  <c r="K8"/>
  <c r="J8"/>
  <c r="M7"/>
  <c r="L7"/>
  <c r="K7"/>
  <c r="J7"/>
</calcChain>
</file>

<file path=xl/sharedStrings.xml><?xml version="1.0" encoding="utf-8"?>
<sst xmlns="http://schemas.openxmlformats.org/spreadsheetml/2006/main" count="54" uniqueCount="35">
  <si>
    <t xml:space="preserve">Grūdų  ir rapsų supirkimo kainos  (iš augintojų ir kitų vidaus rinkos ūkio subjektų) Lietuvoje  2018 m. lapkričio–2019 m. lapkričio mėn., EUR/t (be PVM) 
</t>
  </si>
  <si>
    <t xml:space="preserve">             Data
Grūdai</t>
  </si>
  <si>
    <t>Pokytis, %</t>
  </si>
  <si>
    <t>lapkritis</t>
  </si>
  <si>
    <t>rugsėjis</t>
  </si>
  <si>
    <t>spalis</t>
  </si>
  <si>
    <t>mėnesio***</t>
  </si>
  <si>
    <t>metų****</t>
  </si>
  <si>
    <t xml:space="preserve">be NP* </t>
  </si>
  <si>
    <t>su NP**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</si>
  <si>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</si>
  <si>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</si>
  <si>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</si>
  <si>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</si>
  <si>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</si>
  <si>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</si>
  <si>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</si>
  <si>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●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</si>
  <si>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</si>
  <si>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</si>
  <si>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</si>
  <si>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</si>
  <si>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</si>
  <si>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</si>
  <si>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</si>
  <si>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 xml:space="preserve">Kukurūzai </t>
  </si>
  <si>
    <t>Žirniai</t>
  </si>
  <si>
    <t>Pupos</t>
  </si>
  <si>
    <t>Rapsai</t>
  </si>
  <si>
    <t>● – konfidencialūs duomenys</t>
  </si>
  <si>
    <t>*  kaina be nuoskaitų (prieš valymą ir džiovinimą) ir priemokų</t>
  </si>
  <si>
    <t xml:space="preserve">** kaina su nuoskaitomis (po valymo ir džiovinimo) ir priemokomis </t>
  </si>
  <si>
    <t>*** lyginant 2019 m. lapkričio mėn. su spalio mėn.</t>
  </si>
  <si>
    <t>**** lyginant 2019 m.  lapkričio mėn. su 2018 m.  lapkričio mėn.</t>
  </si>
  <si>
    <t>Šaltinis: ŽŪIKVC (LŽŪMPRIS)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</si>
</sst>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theme="0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61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2" applyFont="1"/>
    <xf numFmtId="0" fontId="3" fillId="0" borderId="0" xfId="1" applyFont="1"/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1" fontId="6" fillId="0" borderId="0" xfId="1" applyNumberFormat="1" applyFont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4" fillId="0" borderId="13" xfId="1" applyFont="1" applyBorder="1" applyAlignment="1">
      <alignment vertical="center"/>
    </xf>
    <xf numFmtId="2" fontId="7" fillId="0" borderId="0" xfId="1" applyNumberFormat="1" applyFont="1" applyBorder="1" applyAlignment="1">
      <alignment horizontal="center" vertical="center"/>
    </xf>
    <xf numFmtId="2" fontId="7" fillId="0" borderId="13" xfId="1" applyNumberFormat="1" applyFont="1" applyBorder="1" applyAlignment="1">
      <alignment horizontal="center" vertical="center"/>
    </xf>
    <xf numFmtId="2" fontId="7" fillId="0" borderId="14" xfId="1" applyNumberFormat="1" applyFont="1" applyBorder="1" applyAlignment="1">
      <alignment horizontal="center" vertical="center"/>
    </xf>
    <xf numFmtId="2" fontId="7" fillId="0" borderId="15" xfId="1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2" fontId="6" fillId="0" borderId="17" xfId="1" applyNumberFormat="1" applyFont="1" applyBorder="1" applyAlignment="1">
      <alignment horizontal="center" vertical="center"/>
    </xf>
    <xf numFmtId="2" fontId="6" fillId="0" borderId="18" xfId="1" applyNumberFormat="1" applyFont="1" applyBorder="1" applyAlignment="1">
      <alignment horizontal="center" vertical="center"/>
    </xf>
    <xf numFmtId="2" fontId="6" fillId="0" borderId="19" xfId="1" applyNumberFormat="1" applyFont="1" applyBorder="1" applyAlignment="1">
      <alignment horizontal="center" vertical="center"/>
    </xf>
    <xf numFmtId="2" fontId="6" fillId="0" borderId="20" xfId="1" applyNumberFormat="1" applyFont="1" applyBorder="1" applyAlignment="1">
      <alignment horizontal="center" vertical="center"/>
    </xf>
    <xf numFmtId="2" fontId="6" fillId="0" borderId="0" xfId="1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2" fontId="6" fillId="0" borderId="13" xfId="1" applyNumberFormat="1" applyFont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0" fontId="4" fillId="0" borderId="23" xfId="1" applyFont="1" applyBorder="1" applyAlignment="1">
      <alignment vertical="center"/>
    </xf>
    <xf numFmtId="2" fontId="7" fillId="0" borderId="24" xfId="1" applyNumberFormat="1" applyFont="1" applyBorder="1" applyAlignment="1">
      <alignment horizontal="center" vertical="center"/>
    </xf>
    <xf numFmtId="2" fontId="7" fillId="0" borderId="23" xfId="1" applyNumberFormat="1" applyFont="1" applyBorder="1" applyAlignment="1">
      <alignment horizontal="center" vertical="center"/>
    </xf>
    <xf numFmtId="2" fontId="8" fillId="0" borderId="25" xfId="1" applyNumberFormat="1" applyFont="1" applyBorder="1" applyAlignment="1">
      <alignment horizontal="center" vertical="center"/>
    </xf>
    <xf numFmtId="2" fontId="8" fillId="0" borderId="23" xfId="1" applyNumberFormat="1" applyFont="1" applyBorder="1" applyAlignment="1">
      <alignment horizontal="center" vertical="center"/>
    </xf>
    <xf numFmtId="2" fontId="6" fillId="0" borderId="25" xfId="1" applyNumberFormat="1" applyFont="1" applyBorder="1" applyAlignment="1">
      <alignment horizontal="center" vertical="center"/>
    </xf>
    <xf numFmtId="2" fontId="6" fillId="0" borderId="24" xfId="1" applyNumberFormat="1" applyFont="1" applyBorder="1" applyAlignment="1">
      <alignment horizontal="center" vertical="center"/>
    </xf>
    <xf numFmtId="0" fontId="5" fillId="0" borderId="19" xfId="1" applyFont="1" applyBorder="1" applyAlignment="1">
      <alignment vertical="center"/>
    </xf>
    <xf numFmtId="2" fontId="6" fillId="0" borderId="26" xfId="1" applyNumberFormat="1" applyFont="1" applyBorder="1" applyAlignment="1">
      <alignment horizontal="center" vertical="center"/>
    </xf>
    <xf numFmtId="0" fontId="5" fillId="0" borderId="22" xfId="1" applyFont="1" applyBorder="1" applyAlignment="1">
      <alignment vertical="center"/>
    </xf>
    <xf numFmtId="2" fontId="6" fillId="0" borderId="14" xfId="1" applyNumberFormat="1" applyFont="1" applyBorder="1" applyAlignment="1">
      <alignment horizontal="center" vertical="center"/>
    </xf>
    <xf numFmtId="2" fontId="6" fillId="0" borderId="22" xfId="1" applyNumberFormat="1" applyFont="1" applyBorder="1" applyAlignment="1">
      <alignment horizontal="center" vertical="center"/>
    </xf>
    <xf numFmtId="0" fontId="5" fillId="0" borderId="13" xfId="1" applyFont="1" applyBorder="1" applyAlignment="1">
      <alignment vertical="center"/>
    </xf>
    <xf numFmtId="164" fontId="3" fillId="0" borderId="0" xfId="2" applyNumberFormat="1" applyFont="1"/>
    <xf numFmtId="2" fontId="6" fillId="0" borderId="15" xfId="1" applyNumberFormat="1" applyFont="1" applyBorder="1" applyAlignment="1">
      <alignment horizontal="center" vertical="center"/>
    </xf>
    <xf numFmtId="2" fontId="6" fillId="0" borderId="21" xfId="1" applyNumberFormat="1" applyFont="1" applyBorder="1" applyAlignment="1">
      <alignment horizontal="center" vertical="center"/>
    </xf>
    <xf numFmtId="2" fontId="6" fillId="0" borderId="27" xfId="1" applyNumberFormat="1" applyFont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3" fillId="3" borderId="0" xfId="1" applyFont="1" applyFill="1" applyAlignment="1">
      <alignment vertical="center"/>
    </xf>
    <xf numFmtId="0" fontId="3" fillId="3" borderId="0" xfId="2" applyFont="1" applyFill="1"/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3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3" fillId="0" borderId="0" xfId="1" applyFont="1" applyAlignment="1">
      <alignment vertical="center" wrapText="1"/>
    </xf>
    <xf numFmtId="0" fontId="9" fillId="3" borderId="2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</cellXfs>
  <cellStyles count="4">
    <cellStyle name="Normal 3" xfId="3"/>
    <cellStyle name="Normal 5" xfId="2"/>
    <cellStyle name="Normal_Sheet1_1 2" xfId="1"/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293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674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32</xdr:row>
      <xdr:rowOff>142875</xdr:rowOff>
    </xdr:from>
    <xdr:to>
      <xdr:col>0</xdr:col>
      <xdr:colOff>609600</xdr:colOff>
      <xdr:row>33</xdr:row>
      <xdr:rowOff>76200</xdr:rowOff>
    </xdr:to>
    <xdr:pic>
      <xdr:nvPicPr>
        <xdr:cNvPr id="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6248400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609600</xdr:colOff>
      <xdr:row>32</xdr:row>
      <xdr:rowOff>76200</xdr:rowOff>
    </xdr:to>
    <xdr:pic>
      <xdr:nvPicPr>
        <xdr:cNvPr id="1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0552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5"/>
  <sheetViews>
    <sheetView showGridLines="0" tabSelected="1" workbookViewId="0">
      <selection activeCell="Q12" sqref="Q12"/>
    </sheetView>
  </sheetViews>
  <sheetFormatPr defaultRowHeight="12.75"/>
  <cols>
    <col min="1" max="1" width="11.42578125" style="2" customWidth="1"/>
    <col min="2" max="2" width="6.85546875" style="2" customWidth="1"/>
    <col min="3" max="3" width="6.7109375" style="2" customWidth="1"/>
    <col min="4" max="4" width="6.28515625" style="2" customWidth="1"/>
    <col min="5" max="5" width="6.7109375" style="2" customWidth="1"/>
    <col min="6" max="6" width="5.85546875" style="2" customWidth="1"/>
    <col min="7" max="7" width="6.7109375" style="2" customWidth="1"/>
    <col min="8" max="8" width="5.85546875" style="2" customWidth="1"/>
    <col min="9" max="9" width="6.7109375" style="2" customWidth="1"/>
    <col min="10" max="10" width="6" style="2" customWidth="1"/>
    <col min="11" max="11" width="6.7109375" style="2" customWidth="1"/>
    <col min="12" max="12" width="6.140625" style="2" customWidth="1"/>
    <col min="13" max="13" width="7.28515625" style="2" customWidth="1"/>
    <col min="14" max="16384" width="9.140625" style="2"/>
  </cols>
  <sheetData>
    <row r="2" spans="1:14" ht="39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5" customHeight="1">
      <c r="A4" s="4" t="s">
        <v>1</v>
      </c>
      <c r="B4" s="5">
        <v>2018</v>
      </c>
      <c r="C4" s="6"/>
      <c r="D4" s="7">
        <v>2019</v>
      </c>
      <c r="E4" s="7"/>
      <c r="F4" s="7"/>
      <c r="G4" s="7"/>
      <c r="H4" s="7"/>
      <c r="I4" s="8"/>
      <c r="J4" s="5" t="s">
        <v>2</v>
      </c>
      <c r="K4" s="9"/>
      <c r="L4" s="9"/>
      <c r="M4" s="10"/>
      <c r="N4" s="11"/>
    </row>
    <row r="5" spans="1:14" ht="15" customHeight="1">
      <c r="A5" s="4"/>
      <c r="B5" s="12" t="s">
        <v>3</v>
      </c>
      <c r="C5" s="13"/>
      <c r="D5" s="12" t="s">
        <v>4</v>
      </c>
      <c r="E5" s="13"/>
      <c r="F5" s="12" t="s">
        <v>5</v>
      </c>
      <c r="G5" s="13"/>
      <c r="H5" s="12" t="s">
        <v>3</v>
      </c>
      <c r="I5" s="13"/>
      <c r="J5" s="14" t="s">
        <v>6</v>
      </c>
      <c r="K5" s="15"/>
      <c r="L5" s="14" t="s">
        <v>7</v>
      </c>
      <c r="M5" s="15"/>
    </row>
    <row r="6" spans="1:14" ht="15" customHeight="1">
      <c r="A6" s="4"/>
      <c r="B6" s="16" t="s">
        <v>8</v>
      </c>
      <c r="C6" s="17" t="s">
        <v>9</v>
      </c>
      <c r="D6" s="17" t="s">
        <v>8</v>
      </c>
      <c r="E6" s="17" t="s">
        <v>9</v>
      </c>
      <c r="F6" s="17" t="s">
        <v>8</v>
      </c>
      <c r="G6" s="17" t="s">
        <v>9</v>
      </c>
      <c r="H6" s="17" t="s">
        <v>8</v>
      </c>
      <c r="I6" s="17" t="s">
        <v>9</v>
      </c>
      <c r="J6" s="17" t="s">
        <v>8</v>
      </c>
      <c r="K6" s="17" t="s">
        <v>9</v>
      </c>
      <c r="L6" s="16" t="s">
        <v>8</v>
      </c>
      <c r="M6" s="17" t="s">
        <v>9</v>
      </c>
    </row>
    <row r="7" spans="1:14" ht="15" customHeight="1">
      <c r="A7" s="18" t="s">
        <v>10</v>
      </c>
      <c r="B7" s="19">
        <v>188.362740482893</v>
      </c>
      <c r="C7" s="20">
        <v>188.22918177554126</v>
      </c>
      <c r="D7" s="19">
        <v>161.72706924347622</v>
      </c>
      <c r="E7" s="20">
        <v>161.29020130077541</v>
      </c>
      <c r="F7" s="19">
        <v>168.11264057848541</v>
      </c>
      <c r="G7" s="20">
        <v>167.80606925309809</v>
      </c>
      <c r="H7" s="19">
        <v>173.41542914817464</v>
      </c>
      <c r="I7" s="20">
        <v>173.18904247113875</v>
      </c>
      <c r="J7" s="19">
        <f>((H7*100)/F7)-100</f>
        <v>3.1543068691574945</v>
      </c>
      <c r="K7" s="20">
        <f>((I7*100)/G7)-100</f>
        <v>3.2078537099403945</v>
      </c>
      <c r="L7" s="21">
        <f t="shared" ref="L7:M23" si="0">((H7*100)/B7)-100</f>
        <v>-7.9353864232379294</v>
      </c>
      <c r="M7" s="22">
        <f t="shared" si="0"/>
        <v>-7.9903334661134124</v>
      </c>
    </row>
    <row r="8" spans="1:14" ht="15" customHeight="1">
      <c r="A8" s="23" t="s">
        <v>11</v>
      </c>
      <c r="B8" s="24">
        <v>194.09043148955749</v>
      </c>
      <c r="C8" s="25">
        <v>194.03741569290386</v>
      </c>
      <c r="D8" s="24">
        <v>163.83313284712284</v>
      </c>
      <c r="E8" s="26">
        <v>163.5238616779923</v>
      </c>
      <c r="F8" s="24">
        <v>170.25931453677705</v>
      </c>
      <c r="G8" s="26">
        <v>169.98266255634763</v>
      </c>
      <c r="H8" s="24">
        <v>176.24864321361639</v>
      </c>
      <c r="I8" s="26">
        <v>176.12567979202316</v>
      </c>
      <c r="J8" s="27">
        <f>((H8*100)/F8)-100</f>
        <v>3.5177685832545649</v>
      </c>
      <c r="K8" s="26">
        <f>((I8*100)/G8)-100</f>
        <v>3.6139081146814931</v>
      </c>
      <c r="L8" s="28">
        <f t="shared" si="0"/>
        <v>-9.1925130667253114</v>
      </c>
      <c r="M8" s="28">
        <f t="shared" si="0"/>
        <v>-9.2310732117917809</v>
      </c>
    </row>
    <row r="9" spans="1:14" ht="15" customHeight="1">
      <c r="A9" s="29" t="s">
        <v>12</v>
      </c>
      <c r="B9" s="28">
        <v>187.22463422136244</v>
      </c>
      <c r="C9" s="30">
        <v>187.01620705507165</v>
      </c>
      <c r="D9" s="28">
        <v>159.70896019236682</v>
      </c>
      <c r="E9" s="30">
        <v>159.05426201193521</v>
      </c>
      <c r="F9" s="28">
        <v>162.713933862847</v>
      </c>
      <c r="G9" s="30">
        <v>162.23169427424401</v>
      </c>
      <c r="H9" s="28">
        <v>168.35556534640574</v>
      </c>
      <c r="I9" s="30">
        <v>168.00324786490262</v>
      </c>
      <c r="J9" s="28">
        <f>((H9*100)/F9)-100</f>
        <v>3.4672085848002041</v>
      </c>
      <c r="K9" s="30">
        <f t="shared" ref="J9:K25" si="1">((I9*100)/G9)-100</f>
        <v>3.5575992819887006</v>
      </c>
      <c r="L9" s="28">
        <f t="shared" si="0"/>
        <v>-10.078304574304639</v>
      </c>
      <c r="M9" s="28">
        <f t="shared" si="0"/>
        <v>-10.166476739938474</v>
      </c>
    </row>
    <row r="10" spans="1:14" ht="15" customHeight="1">
      <c r="A10" s="29" t="s">
        <v>13</v>
      </c>
      <c r="B10" s="28">
        <v>184.82890114502254</v>
      </c>
      <c r="C10" s="30">
        <v>184.71300279417451</v>
      </c>
      <c r="D10" s="28">
        <v>160.60320797076909</v>
      </c>
      <c r="E10" s="30">
        <v>160.19949596986254</v>
      </c>
      <c r="F10" s="28">
        <v>170.11620388975908</v>
      </c>
      <c r="G10" s="30">
        <v>169.90150190028461</v>
      </c>
      <c r="H10" s="28">
        <v>166.14685160507884</v>
      </c>
      <c r="I10" s="30">
        <v>165.4552966823243</v>
      </c>
      <c r="J10" s="28">
        <f t="shared" si="1"/>
        <v>-2.3333181636550648</v>
      </c>
      <c r="K10" s="30">
        <f t="shared" si="1"/>
        <v>-2.6169310855002266</v>
      </c>
      <c r="L10" s="28">
        <f t="shared" si="0"/>
        <v>-10.107753400148809</v>
      </c>
      <c r="M10" s="28">
        <f t="shared" si="0"/>
        <v>-10.42574470694359</v>
      </c>
    </row>
    <row r="11" spans="1:14" ht="15" customHeight="1">
      <c r="A11" s="29" t="s">
        <v>14</v>
      </c>
      <c r="B11" s="28">
        <v>181.77739933355522</v>
      </c>
      <c r="C11" s="30">
        <v>181.17332238548261</v>
      </c>
      <c r="D11" s="28">
        <v>141.69567006879609</v>
      </c>
      <c r="E11" s="30">
        <v>139.43363928329231</v>
      </c>
      <c r="F11" s="28">
        <v>153.10877823590101</v>
      </c>
      <c r="G11" s="30">
        <v>152.06383403216651</v>
      </c>
      <c r="H11" s="28">
        <v>160.12969186477952</v>
      </c>
      <c r="I11" s="30">
        <v>159.22719484667059</v>
      </c>
      <c r="J11" s="28">
        <f t="shared" si="1"/>
        <v>4.5855722380993029</v>
      </c>
      <c r="K11" s="30">
        <f t="shared" si="1"/>
        <v>4.7107590441188023</v>
      </c>
      <c r="L11" s="28">
        <f t="shared" si="0"/>
        <v>-11.908910320062901</v>
      </c>
      <c r="M11" s="28">
        <f t="shared" si="0"/>
        <v>-12.113332829497509</v>
      </c>
    </row>
    <row r="12" spans="1:14" ht="15" customHeight="1">
      <c r="A12" s="29" t="s">
        <v>15</v>
      </c>
      <c r="B12" s="28">
        <v>190.62438271346883</v>
      </c>
      <c r="C12" s="30">
        <v>190.41464324885968</v>
      </c>
      <c r="D12" s="28">
        <v>161.22183063405822</v>
      </c>
      <c r="E12" s="30">
        <v>160.75976857011736</v>
      </c>
      <c r="F12" s="28">
        <v>162.27509820882329</v>
      </c>
      <c r="G12" s="30">
        <v>162.05084864155583</v>
      </c>
      <c r="H12" s="28">
        <v>169.63149922992545</v>
      </c>
      <c r="I12" s="30">
        <v>169.48728469291939</v>
      </c>
      <c r="J12" s="28">
        <f t="shared" si="1"/>
        <v>4.5332901365036378</v>
      </c>
      <c r="K12" s="30">
        <f t="shared" si="1"/>
        <v>4.5889522416586601</v>
      </c>
      <c r="L12" s="28">
        <f t="shared" si="0"/>
        <v>-11.012695849669015</v>
      </c>
      <c r="M12" s="28">
        <f t="shared" si="0"/>
        <v>-10.990414496951047</v>
      </c>
    </row>
    <row r="13" spans="1:14" ht="15" customHeight="1">
      <c r="A13" s="31" t="s">
        <v>16</v>
      </c>
      <c r="B13" s="28">
        <v>208.50472862182619</v>
      </c>
      <c r="C13" s="30">
        <v>208.50472862182619</v>
      </c>
      <c r="D13" s="28">
        <v>221.48280208464422</v>
      </c>
      <c r="E13" s="30">
        <v>221.37829021619496</v>
      </c>
      <c r="F13" s="28">
        <v>192.19306722007846</v>
      </c>
      <c r="G13" s="30">
        <v>192.19306722007846</v>
      </c>
      <c r="H13" s="28" t="s">
        <v>17</v>
      </c>
      <c r="I13" s="30" t="s">
        <v>17</v>
      </c>
      <c r="J13" s="28" t="s">
        <v>18</v>
      </c>
      <c r="K13" s="30" t="s">
        <v>18</v>
      </c>
      <c r="L13" s="28" t="s">
        <v>18</v>
      </c>
      <c r="M13" s="28" t="s">
        <v>18</v>
      </c>
    </row>
    <row r="14" spans="1:14" ht="15" customHeight="1">
      <c r="A14" s="32" t="s">
        <v>19</v>
      </c>
      <c r="B14" s="33">
        <v>148.93102341962754</v>
      </c>
      <c r="C14" s="34">
        <v>148.91887996104089</v>
      </c>
      <c r="D14" s="33">
        <v>113.49557898856223</v>
      </c>
      <c r="E14" s="34">
        <v>111.85514983821564</v>
      </c>
      <c r="F14" s="33">
        <v>109.97455311422476</v>
      </c>
      <c r="G14" s="34">
        <v>108.25801755790397</v>
      </c>
      <c r="H14" s="33">
        <v>117.27681954392843</v>
      </c>
      <c r="I14" s="34">
        <v>116.39404724998535</v>
      </c>
      <c r="J14" s="35">
        <f t="shared" si="1"/>
        <v>6.6399600843289619</v>
      </c>
      <c r="K14" s="36">
        <f t="shared" si="1"/>
        <v>7.5154061339887903</v>
      </c>
      <c r="L14" s="37">
        <f t="shared" si="0"/>
        <v>-21.254271372667816</v>
      </c>
      <c r="M14" s="38">
        <f t="shared" si="0"/>
        <v>-21.840637479656351</v>
      </c>
    </row>
    <row r="15" spans="1:14" ht="15" customHeight="1">
      <c r="A15" s="39" t="s">
        <v>12</v>
      </c>
      <c r="B15" s="40">
        <v>140.89666587268141</v>
      </c>
      <c r="C15" s="26">
        <v>140.7804325387373</v>
      </c>
      <c r="D15" s="27">
        <v>122.34862369908696</v>
      </c>
      <c r="E15" s="26">
        <v>121.21718423196781</v>
      </c>
      <c r="F15" s="27">
        <v>114.05662898899803</v>
      </c>
      <c r="G15" s="26">
        <v>112.3446737852796</v>
      </c>
      <c r="H15" s="27">
        <v>119.27319820442627</v>
      </c>
      <c r="I15" s="26">
        <v>118.63162163906019</v>
      </c>
      <c r="J15" s="28">
        <f t="shared" si="1"/>
        <v>4.5736659602059859</v>
      </c>
      <c r="K15" s="30">
        <f t="shared" si="1"/>
        <v>5.5961245352820157</v>
      </c>
      <c r="L15" s="28">
        <f t="shared" si="0"/>
        <v>-15.347039998657451</v>
      </c>
      <c r="M15" s="28">
        <f t="shared" si="0"/>
        <v>-15.732876011431941</v>
      </c>
    </row>
    <row r="16" spans="1:14" ht="15" customHeight="1">
      <c r="A16" s="41" t="s">
        <v>13</v>
      </c>
      <c r="B16" s="42">
        <v>149.86833733038765</v>
      </c>
      <c r="C16" s="43">
        <v>149.86833733038765</v>
      </c>
      <c r="D16" s="42">
        <v>108.32758738201841</v>
      </c>
      <c r="E16" s="43">
        <v>106.39003396575573</v>
      </c>
      <c r="F16" s="42">
        <v>105.14960082457627</v>
      </c>
      <c r="G16" s="43">
        <v>103.42765136036788</v>
      </c>
      <c r="H16" s="42">
        <v>112.67804148527094</v>
      </c>
      <c r="I16" s="43">
        <v>111.23966035500364</v>
      </c>
      <c r="J16" s="28">
        <f t="shared" si="1"/>
        <v>7.1597425017852032</v>
      </c>
      <c r="K16" s="30">
        <f t="shared" si="1"/>
        <v>7.5531145606475718</v>
      </c>
      <c r="L16" s="28">
        <f t="shared" si="0"/>
        <v>-24.815312231782485</v>
      </c>
      <c r="M16" s="28">
        <f t="shared" si="0"/>
        <v>-25.775075418516423</v>
      </c>
    </row>
    <row r="17" spans="1:14" ht="15" customHeight="1">
      <c r="A17" s="18" t="s">
        <v>20</v>
      </c>
      <c r="B17" s="33">
        <v>178.33951740941555</v>
      </c>
      <c r="C17" s="34">
        <v>178.75624079691607</v>
      </c>
      <c r="D17" s="33">
        <v>151.4237179578796</v>
      </c>
      <c r="E17" s="34">
        <v>150.52266727404549</v>
      </c>
      <c r="F17" s="33">
        <v>156.34146074273369</v>
      </c>
      <c r="G17" s="34">
        <v>156.01820970633636</v>
      </c>
      <c r="H17" s="33">
        <v>156.30230855237056</v>
      </c>
      <c r="I17" s="34">
        <v>156.12672354167185</v>
      </c>
      <c r="J17" s="33">
        <f t="shared" si="1"/>
        <v>-2.5042743093948161E-2</v>
      </c>
      <c r="K17" s="34">
        <f t="shared" si="1"/>
        <v>6.9552032124803986E-2</v>
      </c>
      <c r="L17" s="33">
        <f t="shared" si="0"/>
        <v>-12.356884877317455</v>
      </c>
      <c r="M17" s="33">
        <f t="shared" si="0"/>
        <v>-12.659427807588258</v>
      </c>
    </row>
    <row r="18" spans="1:14" ht="15" customHeight="1">
      <c r="A18" s="39" t="s">
        <v>12</v>
      </c>
      <c r="B18" s="28">
        <v>164.80227869290638</v>
      </c>
      <c r="C18" s="30">
        <v>164.44623765936061</v>
      </c>
      <c r="D18" s="28">
        <v>126.44227120292574</v>
      </c>
      <c r="E18" s="30">
        <v>125.44155720032273</v>
      </c>
      <c r="F18" s="28">
        <v>146.78247194337519</v>
      </c>
      <c r="G18" s="30">
        <v>146.69793372095106</v>
      </c>
      <c r="H18" s="28">
        <v>153.68341163288656</v>
      </c>
      <c r="I18" s="30">
        <v>153.53955792735664</v>
      </c>
      <c r="J18" s="28">
        <f>((H18*100)/F18)-100</f>
        <v>4.7014739554008713</v>
      </c>
      <c r="K18" s="30">
        <f t="shared" si="1"/>
        <v>4.6637495381630458</v>
      </c>
      <c r="L18" s="28">
        <f t="shared" si="0"/>
        <v>-6.7467920639245449</v>
      </c>
      <c r="M18" s="28">
        <f t="shared" si="0"/>
        <v>-6.6323680536835496</v>
      </c>
    </row>
    <row r="19" spans="1:14" ht="15" customHeight="1">
      <c r="A19" s="44" t="s">
        <v>13</v>
      </c>
      <c r="B19" s="28">
        <v>170.30605054958892</v>
      </c>
      <c r="C19" s="30">
        <v>169.92885223477086</v>
      </c>
      <c r="D19" s="28">
        <v>133.32252577024931</v>
      </c>
      <c r="E19" s="30">
        <v>132.32492997523011</v>
      </c>
      <c r="F19" s="28">
        <v>146.30294184876388</v>
      </c>
      <c r="G19" s="30">
        <v>145.97950257099478</v>
      </c>
      <c r="H19" s="28">
        <v>151.31520780640633</v>
      </c>
      <c r="I19" s="30">
        <v>150.94391026092396</v>
      </c>
      <c r="J19" s="28">
        <f t="shared" si="1"/>
        <v>3.4259502196638891</v>
      </c>
      <c r="K19" s="30">
        <f t="shared" si="1"/>
        <v>3.40075668329861</v>
      </c>
      <c r="L19" s="28">
        <f t="shared" si="0"/>
        <v>-11.151008834916823</v>
      </c>
      <c r="M19" s="28">
        <f t="shared" si="0"/>
        <v>-11.172288710346635</v>
      </c>
      <c r="N19" s="45"/>
    </row>
    <row r="20" spans="1:14" ht="15" customHeight="1">
      <c r="A20" s="41" t="s">
        <v>21</v>
      </c>
      <c r="B20" s="46">
        <v>189.41349762601465</v>
      </c>
      <c r="C20" s="43">
        <v>190.74446479354353</v>
      </c>
      <c r="D20" s="42">
        <v>178.33561604269917</v>
      </c>
      <c r="E20" s="43">
        <v>177.57283614071309</v>
      </c>
      <c r="F20" s="42">
        <v>184.21817199587235</v>
      </c>
      <c r="G20" s="43">
        <v>183.65688170787234</v>
      </c>
      <c r="H20" s="42">
        <v>175.19687290733262</v>
      </c>
      <c r="I20" s="43">
        <v>175.49630279468488</v>
      </c>
      <c r="J20" s="42">
        <f t="shared" si="1"/>
        <v>-4.8970733944433391</v>
      </c>
      <c r="K20" s="43">
        <f t="shared" si="1"/>
        <v>-4.4433831377839681</v>
      </c>
      <c r="L20" s="42">
        <f t="shared" si="0"/>
        <v>-7.5056027668903909</v>
      </c>
      <c r="M20" s="46">
        <f t="shared" si="0"/>
        <v>-7.9940259421749573</v>
      </c>
    </row>
    <row r="21" spans="1:14" ht="15" customHeight="1">
      <c r="A21" s="44" t="s">
        <v>22</v>
      </c>
      <c r="B21" s="28">
        <v>172.82056621680874</v>
      </c>
      <c r="C21" s="30">
        <v>172.4729944027589</v>
      </c>
      <c r="D21" s="28">
        <v>125.58214632059854</v>
      </c>
      <c r="E21" s="30">
        <v>123.10656258565358</v>
      </c>
      <c r="F21" s="28">
        <v>137.28444207775846</v>
      </c>
      <c r="G21" s="30">
        <v>131.36793172430666</v>
      </c>
      <c r="H21" s="28">
        <v>141.56813368469088</v>
      </c>
      <c r="I21" s="30">
        <v>141.0469653720331</v>
      </c>
      <c r="J21" s="28">
        <f t="shared" si="1"/>
        <v>3.120303759187891</v>
      </c>
      <c r="K21" s="30">
        <f t="shared" si="1"/>
        <v>7.3678815831851523</v>
      </c>
      <c r="L21" s="28">
        <f t="shared" si="0"/>
        <v>-18.083746174578977</v>
      </c>
      <c r="M21" s="28">
        <f t="shared" si="0"/>
        <v>-18.220840392751427</v>
      </c>
    </row>
    <row r="22" spans="1:14" ht="15" customHeight="1">
      <c r="A22" s="44" t="s">
        <v>23</v>
      </c>
      <c r="B22" s="28">
        <v>185.0355951235484</v>
      </c>
      <c r="C22" s="30">
        <v>180.06090291490315</v>
      </c>
      <c r="D22" s="28">
        <v>250.11632954613805</v>
      </c>
      <c r="E22" s="47">
        <v>231.42597297595961</v>
      </c>
      <c r="F22" s="28">
        <v>331.41285881961301</v>
      </c>
      <c r="G22" s="47">
        <v>311.13081479096633</v>
      </c>
      <c r="H22" s="28">
        <v>390.26325441863651</v>
      </c>
      <c r="I22" s="47">
        <v>383.15101003796985</v>
      </c>
      <c r="J22" s="28">
        <f>((H22*100)/F22)-100</f>
        <v>17.757426736135059</v>
      </c>
      <c r="K22" s="30">
        <f>((I22*100)/G22)-100</f>
        <v>23.147882441470927</v>
      </c>
      <c r="L22" s="28">
        <f>((H22*100)/B22)-100</f>
        <v>110.91252964493532</v>
      </c>
      <c r="M22" s="28">
        <f>((I22*100)/C22)-100</f>
        <v>112.78967495739323</v>
      </c>
    </row>
    <row r="23" spans="1:14" ht="15" customHeight="1">
      <c r="A23" s="44" t="s">
        <v>24</v>
      </c>
      <c r="B23" s="28">
        <v>178.78669366645209</v>
      </c>
      <c r="C23" s="30">
        <v>178.71971943295608</v>
      </c>
      <c r="D23" s="28">
        <v>134.20888575776857</v>
      </c>
      <c r="E23" s="30">
        <v>133.06003082135649</v>
      </c>
      <c r="F23" s="28">
        <v>141.16186151130123</v>
      </c>
      <c r="G23" s="30">
        <v>140.22246361114679</v>
      </c>
      <c r="H23" s="28">
        <v>150.95706238345332</v>
      </c>
      <c r="I23" s="30">
        <v>150.83875707356796</v>
      </c>
      <c r="J23" s="28">
        <f t="shared" si="1"/>
        <v>6.9389853373164101</v>
      </c>
      <c r="K23" s="30">
        <f t="shared" si="1"/>
        <v>7.5710361870843883</v>
      </c>
      <c r="L23" s="28">
        <f t="shared" si="0"/>
        <v>-15.565829152206518</v>
      </c>
      <c r="M23" s="28">
        <f t="shared" si="0"/>
        <v>-15.600383912782064</v>
      </c>
    </row>
    <row r="24" spans="1:14" ht="15" customHeight="1">
      <c r="A24" s="44" t="s">
        <v>25</v>
      </c>
      <c r="B24" s="28">
        <v>164.02930691647799</v>
      </c>
      <c r="C24" s="47">
        <v>163.69487800571542</v>
      </c>
      <c r="D24" s="28">
        <v>172.39219172380285</v>
      </c>
      <c r="E24" s="30">
        <v>172.39219172380285</v>
      </c>
      <c r="F24" s="28">
        <v>131.60289386049482</v>
      </c>
      <c r="G24" s="30">
        <v>128.08227964789114</v>
      </c>
      <c r="H24" s="28">
        <v>140.28123995940138</v>
      </c>
      <c r="I24" s="30">
        <v>139.3954724480655</v>
      </c>
      <c r="J24" s="28">
        <f t="shared" si="1"/>
        <v>6.5943429086795078</v>
      </c>
      <c r="K24" s="30">
        <f t="shared" si="1"/>
        <v>8.8327540946923051</v>
      </c>
      <c r="L24" s="28">
        <f t="shared" ref="L24:M27" si="2">((H24*100)/B24)-100</f>
        <v>-14.477941413950433</v>
      </c>
      <c r="M24" s="28">
        <f t="shared" si="2"/>
        <v>-14.844328578687424</v>
      </c>
    </row>
    <row r="25" spans="1:14" ht="15" customHeight="1">
      <c r="A25" s="39" t="s">
        <v>26</v>
      </c>
      <c r="B25" s="27">
        <v>195.09232279017584</v>
      </c>
      <c r="C25" s="26">
        <v>194.90577183284518</v>
      </c>
      <c r="D25" s="27">
        <v>170.65334004422351</v>
      </c>
      <c r="E25" s="26">
        <v>169.41218724237942</v>
      </c>
      <c r="F25" s="27">
        <v>173.21013510768924</v>
      </c>
      <c r="G25" s="26">
        <v>171.73663078900992</v>
      </c>
      <c r="H25" s="27">
        <v>178.18032886609271</v>
      </c>
      <c r="I25" s="26">
        <v>177.64974360421769</v>
      </c>
      <c r="J25" s="27">
        <f t="shared" si="1"/>
        <v>2.8694589697729782</v>
      </c>
      <c r="K25" s="26">
        <f t="shared" si="1"/>
        <v>3.4431284624841823</v>
      </c>
      <c r="L25" s="27">
        <f t="shared" si="2"/>
        <v>-8.6687131929185028</v>
      </c>
      <c r="M25" s="27">
        <f t="shared" si="2"/>
        <v>-8.8535234571845223</v>
      </c>
    </row>
    <row r="26" spans="1:14" ht="15" customHeight="1">
      <c r="A26" s="41" t="s">
        <v>27</v>
      </c>
      <c r="B26" s="46">
        <v>261.86461200433081</v>
      </c>
      <c r="C26" s="43">
        <v>261.75037215177196</v>
      </c>
      <c r="D26" s="46">
        <v>236.20956788458929</v>
      </c>
      <c r="E26" s="43">
        <v>235.36352042341213</v>
      </c>
      <c r="F26" s="46">
        <v>253.43705789515516</v>
      </c>
      <c r="G26" s="43">
        <v>252.32441136730827</v>
      </c>
      <c r="H26" s="46">
        <v>260.93488070681008</v>
      </c>
      <c r="I26" s="43">
        <v>260.58781144509402</v>
      </c>
      <c r="J26" s="42">
        <f>((H26*100)/F26)-100</f>
        <v>2.9584555920613269</v>
      </c>
      <c r="K26" s="43">
        <f>((I26*100)/G26)-100</f>
        <v>3.2749110690509866</v>
      </c>
      <c r="L26" s="42">
        <f>((H26*100)/B26)-100</f>
        <v>-0.35504274151612947</v>
      </c>
      <c r="M26" s="46">
        <f>((I26*100)/C26)-100</f>
        <v>-0.44414863563359575</v>
      </c>
    </row>
    <row r="27" spans="1:14" ht="15" customHeight="1">
      <c r="A27" s="39" t="s">
        <v>28</v>
      </c>
      <c r="B27" s="27">
        <v>362.49474827032327</v>
      </c>
      <c r="C27" s="26">
        <v>361.4157266181661</v>
      </c>
      <c r="D27" s="27">
        <v>363.24297889999536</v>
      </c>
      <c r="E27" s="26">
        <v>359.41658426985782</v>
      </c>
      <c r="F27" s="27">
        <v>369.10078956903465</v>
      </c>
      <c r="G27" s="26">
        <v>368.55069275053057</v>
      </c>
      <c r="H27" s="27">
        <v>372.11488881320901</v>
      </c>
      <c r="I27" s="26">
        <v>372.03394496840275</v>
      </c>
      <c r="J27" s="40">
        <f>((H27*100)/F27)-100</f>
        <v>0.81660601368359664</v>
      </c>
      <c r="K27" s="26">
        <f>((I27*100)/G27)-100</f>
        <v>0.94512160372737242</v>
      </c>
      <c r="L27" s="48">
        <f t="shared" si="2"/>
        <v>2.6538703219258082</v>
      </c>
      <c r="M27" s="28">
        <f t="shared" si="2"/>
        <v>2.9379513862313757</v>
      </c>
    </row>
    <row r="28" spans="1:14" ht="2.1" customHeight="1">
      <c r="A28" s="49"/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1:14" s="53" customFormat="1" ht="16.5" customHeight="1">
      <c r="A29" s="51" t="s">
        <v>29</v>
      </c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4">
      <c r="A30" s="54" t="s">
        <v>30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1:14">
      <c r="A31" s="54" t="s">
        <v>31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1:14">
      <c r="A32" s="56" t="s">
        <v>32</v>
      </c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1:9">
      <c r="A33" s="56" t="s">
        <v>33</v>
      </c>
      <c r="B33" s="57"/>
    </row>
    <row r="34" spans="1:9">
      <c r="A34" s="59"/>
      <c r="I34" s="2" t="s">
        <v>34</v>
      </c>
    </row>
    <row r="35" spans="1:9">
      <c r="I35" s="60"/>
    </row>
  </sheetData>
  <mergeCells count="11">
    <mergeCell ref="J5:K5"/>
    <mergeCell ref="L5:M5"/>
    <mergeCell ref="A2:N2"/>
    <mergeCell ref="A4:A6"/>
    <mergeCell ref="B4:C4"/>
    <mergeCell ref="D4:I4"/>
    <mergeCell ref="J4:M4"/>
    <mergeCell ref="B5:C5"/>
    <mergeCell ref="D5:E5"/>
    <mergeCell ref="F5:G5"/>
    <mergeCell ref="H5: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2019_11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2019-12-20T07:41:37Z</dcterms:created>
  <dcterms:modified xsi:type="dcterms:W3CDTF">2019-12-20T07:42:43Z</dcterms:modified>
</cp:coreProperties>
</file>