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<sst xmlns="http://schemas.openxmlformats.org/spreadsheetml/2006/main" count="72" uniqueCount="61">
  <si>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</si>
  <si>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</si>
  <si>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</si>
  <si>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</si>
  <si>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</si>
  <si>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</si>
  <si>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</si>
  <si>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</si>
  <si>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</si>
  <si>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</si>
  <si>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</si>
  <si>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</si>
  <si>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</si>
  <si>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</si>
  <si>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</si>
  <si>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</si>
  <si>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</si>
  <si>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</si>
  <si>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</si>
  <si>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</si>
  <si>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</si>
  <si>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</si>
  <si>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</si>
  <si>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</si>
  <si>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</si>
  <si>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</si>
  <si>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</si>
  <si>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</si>
  <si>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</si>
  <si>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</si>
  <si>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</si>
  <si>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</si>
  <si>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</si>
  <si>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</si>
  <si>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</si>
  <si>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</si>
  <si>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</si>
  <si>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</si>
  <si>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</si>
  <si>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</si>
  <si>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</si>
  <si>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</si>
  <si>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</si>
  <si>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</si>
  <si>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</si>
  <si>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</si>
  <si>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</si>
  <si>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</si>
  <si>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</si>
  <si>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</si>
  <si>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</si>
  <si>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</si>
  <si>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</si>
  <si>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Šaltinis: ŽŪIKVC (LŽŪMPRIS)</t>
  </si>
  <si>
    <t>spalis</t>
  </si>
  <si>
    <t>lapkritis</t>
  </si>
  <si>
    <t>** lyginant 2019 m. lapkričio mėn. su 2019 m. spalio mėn.</t>
  </si>
  <si>
    <t>*** lyginant 2019 m. lapkričio mėn. su 2018 m. lapkričio mėn.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</si>
  <si>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
su kaulais, papilves ir jų dalis</t>
    </r>
  </si>
  <si>
    <t>Parengė J. Vitkienė, tel. (8 37) 39 73 88</t>
  </si>
  <si>
    <t>Lietuvos įmonėse pagamintos mėsos ir kai kurių mėsos gaminių gamyba iš nuosavų* žaliavų bei atsargos, t (pagal MS-4 ataskaitą) 
2019 m. spalio-lapkričio mėn. ir 2018 m. lapkričio mėn.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</si>
</sst>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99" fontId="4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34" xfId="0" applyFont="1" applyBorder="1" applyAlignment="1" applyProtection="1">
      <alignment horizontal="left" vertical="center" wrapText="1"/>
      <protection hidden="1"/>
    </xf>
    <xf numFmtId="0" fontId="3" fillId="0" borderId="35" xfId="0" applyFont="1" applyFill="1" applyBorder="1" applyAlignment="1" applyProtection="1">
      <alignment horizontal="left" vertical="center" wrapText="1"/>
      <protection hidden="1"/>
    </xf>
    <xf numFmtId="4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7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5" fillId="0" borderId="0" xfId="0" applyFont="1" applyBorder="1" applyAlignment="1">
      <alignment horizontal="center" wrapText="1"/>
    </xf>
    <xf numFmtId="0" fontId="45" fillId="0" borderId="37" xfId="0" applyFont="1" applyBorder="1" applyAlignment="1">
      <alignment horizontal="center" wrapText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showGridLines="0" tabSelected="1" zoomScalePageLayoutView="0" workbookViewId="0" topLeftCell="A1">
      <selection activeCell="Q8" sqref="Q8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  <col min="14" max="14" width="9.66015625" style="0" bestFit="1" customWidth="1"/>
  </cols>
  <sheetData>
    <row r="1" ht="15.75" customHeight="1"/>
    <row r="2" spans="1:12" ht="26.25" customHeight="1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 customHeight="1">
      <c r="A4" s="43" t="s">
        <v>0</v>
      </c>
      <c r="B4" s="44" t="s">
        <v>1</v>
      </c>
      <c r="C4" s="45" t="s">
        <v>12</v>
      </c>
      <c r="D4" s="46"/>
      <c r="E4" s="46"/>
      <c r="F4" s="47"/>
      <c r="G4" s="48"/>
      <c r="H4" s="45" t="s">
        <v>10</v>
      </c>
      <c r="I4" s="46"/>
      <c r="J4" s="46"/>
      <c r="K4" s="47"/>
      <c r="L4" s="49"/>
    </row>
    <row r="5" spans="1:12" ht="16.5" customHeight="1">
      <c r="A5" s="50"/>
      <c r="B5" s="33"/>
      <c r="C5" s="27">
        <v>2018</v>
      </c>
      <c r="D5" s="38">
        <v>2019</v>
      </c>
      <c r="E5" s="39"/>
      <c r="F5" s="34" t="s">
        <v>11</v>
      </c>
      <c r="G5" s="36"/>
      <c r="H5" s="19">
        <v>2018</v>
      </c>
      <c r="I5" s="38">
        <v>2019</v>
      </c>
      <c r="J5" s="40"/>
      <c r="K5" s="37" t="s">
        <v>11</v>
      </c>
      <c r="L5" s="35"/>
    </row>
    <row r="6" spans="1:12" ht="56.25" customHeight="1">
      <c r="A6" s="50"/>
      <c r="B6" s="33"/>
      <c r="C6" s="12" t="s">
        <v>55</v>
      </c>
      <c r="D6" s="12" t="s">
        <v>54</v>
      </c>
      <c r="E6" s="12" t="s">
        <v>55</v>
      </c>
      <c r="F6" s="13" t="s">
        <v>51</v>
      </c>
      <c r="G6" s="11" t="s">
        <v>52</v>
      </c>
      <c r="H6" s="12" t="s">
        <v>55</v>
      </c>
      <c r="I6" s="12" t="s">
        <v>54</v>
      </c>
      <c r="J6" s="12" t="s">
        <v>55</v>
      </c>
      <c r="K6" s="11" t="s">
        <v>51</v>
      </c>
      <c r="L6" s="14" t="s">
        <v>52</v>
      </c>
    </row>
    <row r="7" spans="1:18" ht="42" customHeight="1">
      <c r="A7" s="51" t="s">
        <v>14</v>
      </c>
      <c r="B7" s="10" t="s">
        <v>16</v>
      </c>
      <c r="C7" s="28">
        <v>3349.50747</v>
      </c>
      <c r="D7" s="20">
        <v>4012.4023199999997</v>
      </c>
      <c r="E7" s="20">
        <v>3799.1625400000003</v>
      </c>
      <c r="F7" s="15">
        <f>(E7/D7-1)*100</f>
        <v>-5.314516416688731</v>
      </c>
      <c r="G7" s="16">
        <f>(E7/C7-1)*100</f>
        <v>13.424513127000148</v>
      </c>
      <c r="H7" s="28">
        <v>515.01117</v>
      </c>
      <c r="I7" s="30">
        <v>408.34211700000003</v>
      </c>
      <c r="J7" s="24">
        <v>521.6199369999999</v>
      </c>
      <c r="K7" s="17">
        <f aca="true" t="shared" si="0" ref="K7:K26">(J7/I7-1)*100</f>
        <v>27.740910203489968</v>
      </c>
      <c r="L7" s="52">
        <f aca="true" t="shared" si="1" ref="L7:L26">(J7/H7-1)*100</f>
        <v>1.283227895814365</v>
      </c>
      <c r="N7" s="22"/>
      <c r="O7" s="23"/>
      <c r="Q7" s="22"/>
      <c r="R7" s="23"/>
    </row>
    <row r="8" spans="1:18" ht="27" customHeight="1">
      <c r="A8" s="51" t="s">
        <v>15</v>
      </c>
      <c r="B8" s="10" t="s">
        <v>17</v>
      </c>
      <c r="C8" s="28">
        <v>1712.9679210000002</v>
      </c>
      <c r="D8" s="20">
        <v>1952.00612</v>
      </c>
      <c r="E8" s="20">
        <v>2070.4054</v>
      </c>
      <c r="F8" s="15">
        <f aca="true" t="shared" si="2" ref="F8:F26">(E8/D8-1)*100</f>
        <v>6.065517868355874</v>
      </c>
      <c r="G8" s="16">
        <f aca="true" t="shared" si="3" ref="G8:G26">(E8/C8-1)*100</f>
        <v>20.866559999053248</v>
      </c>
      <c r="H8" s="28">
        <v>245.259536</v>
      </c>
      <c r="I8" s="31">
        <v>346.077925</v>
      </c>
      <c r="J8" s="25">
        <v>332.316287</v>
      </c>
      <c r="K8" s="17">
        <f t="shared" si="0"/>
        <v>-3.9764564584695794</v>
      </c>
      <c r="L8" s="52">
        <f t="shared" si="1"/>
        <v>35.495766003569386</v>
      </c>
      <c r="N8" s="22"/>
      <c r="O8" s="23"/>
      <c r="Q8" s="22"/>
      <c r="R8" s="23"/>
    </row>
    <row r="9" spans="1:18" ht="38.25" customHeight="1">
      <c r="A9" s="51" t="s">
        <v>19</v>
      </c>
      <c r="B9" s="10" t="s">
        <v>18</v>
      </c>
      <c r="C9" s="28">
        <v>270.50840000000005</v>
      </c>
      <c r="D9" s="20">
        <v>391.55434</v>
      </c>
      <c r="E9" s="20">
        <v>337.5398</v>
      </c>
      <c r="F9" s="15">
        <f t="shared" si="2"/>
        <v>-13.794902643653495</v>
      </c>
      <c r="G9" s="16">
        <f t="shared" si="3"/>
        <v>24.779785027008394</v>
      </c>
      <c r="H9" s="28">
        <v>311.0265</v>
      </c>
      <c r="I9" s="30">
        <v>635.372982</v>
      </c>
      <c r="J9" s="24">
        <v>815.36089</v>
      </c>
      <c r="K9" s="17">
        <f t="shared" si="0"/>
        <v>28.327913383008795</v>
      </c>
      <c r="L9" s="52">
        <f t="shared" si="1"/>
        <v>162.15158193915954</v>
      </c>
      <c r="N9" s="22"/>
      <c r="O9" s="23"/>
      <c r="Q9" s="22"/>
      <c r="R9" s="23"/>
    </row>
    <row r="10" spans="1:18" ht="33" customHeight="1">
      <c r="A10" s="51" t="s">
        <v>6</v>
      </c>
      <c r="B10" s="10" t="s">
        <v>20</v>
      </c>
      <c r="C10" s="28">
        <v>4863.305</v>
      </c>
      <c r="D10" s="20">
        <v>5394.1123</v>
      </c>
      <c r="E10" s="20">
        <v>5358.4276</v>
      </c>
      <c r="F10" s="15">
        <f t="shared" si="2"/>
        <v>-0.6615490745344621</v>
      </c>
      <c r="G10" s="16">
        <f t="shared" si="3"/>
        <v>10.18078446653048</v>
      </c>
      <c r="H10" s="28">
        <v>745.10834</v>
      </c>
      <c r="I10" s="30">
        <v>722.1067049999999</v>
      </c>
      <c r="J10" s="24">
        <v>621.54566</v>
      </c>
      <c r="K10" s="17">
        <f t="shared" si="0"/>
        <v>-13.926064431156327</v>
      </c>
      <c r="L10" s="52">
        <f t="shared" si="1"/>
        <v>-16.583183057647698</v>
      </c>
      <c r="N10" s="22"/>
      <c r="O10" s="23"/>
      <c r="Q10" s="22"/>
      <c r="R10" s="23"/>
    </row>
    <row r="11" spans="1:18" ht="42" customHeight="1">
      <c r="A11" s="51" t="s">
        <v>7</v>
      </c>
      <c r="B11" s="10" t="s">
        <v>21</v>
      </c>
      <c r="C11" s="28">
        <v>801.7450110000001</v>
      </c>
      <c r="D11" s="20">
        <v>894.87741</v>
      </c>
      <c r="E11" s="20">
        <v>836.8873000000001</v>
      </c>
      <c r="F11" s="15">
        <f t="shared" si="2"/>
        <v>-6.480229509872193</v>
      </c>
      <c r="G11" s="16">
        <f t="shared" si="3"/>
        <v>4.383225154861603</v>
      </c>
      <c r="H11" s="28">
        <v>273.759894</v>
      </c>
      <c r="I11" s="30">
        <v>281.72575300000005</v>
      </c>
      <c r="J11" s="24">
        <v>324.060233</v>
      </c>
      <c r="K11" s="17">
        <f t="shared" si="0"/>
        <v>15.026840659469244</v>
      </c>
      <c r="L11" s="52">
        <f t="shared" si="1"/>
        <v>18.373888981707466</v>
      </c>
      <c r="N11" s="22"/>
      <c r="O11" s="23"/>
      <c r="Q11" s="22"/>
      <c r="R11" s="23"/>
    </row>
    <row r="12" spans="1:18" ht="50.25" customHeight="1">
      <c r="A12" s="51" t="s">
        <v>13</v>
      </c>
      <c r="B12" s="10" t="s">
        <v>22</v>
      </c>
      <c r="C12" s="28">
        <v>2985.0529079999997</v>
      </c>
      <c r="D12" s="20">
        <v>3393.7182549999998</v>
      </c>
      <c r="E12" s="20">
        <v>3126.569035</v>
      </c>
      <c r="F12" s="15">
        <f t="shared" si="2"/>
        <v>-7.871873854183564</v>
      </c>
      <c r="G12" s="16">
        <f t="shared" si="3"/>
        <v>4.740824747887529</v>
      </c>
      <c r="H12" s="28">
        <v>804.74236</v>
      </c>
      <c r="I12" s="30">
        <v>933.491829</v>
      </c>
      <c r="J12" s="24">
        <v>972.991792</v>
      </c>
      <c r="K12" s="17">
        <f t="shared" si="0"/>
        <v>4.231420326658264</v>
      </c>
      <c r="L12" s="52">
        <f t="shared" si="1"/>
        <v>20.907241915288278</v>
      </c>
      <c r="N12" s="22"/>
      <c r="O12" s="23"/>
      <c r="Q12" s="22"/>
      <c r="R12" s="23"/>
    </row>
    <row r="13" spans="1:18" ht="26.25" customHeight="1">
      <c r="A13" s="51" t="s">
        <v>24</v>
      </c>
      <c r="B13" s="10" t="s">
        <v>23</v>
      </c>
      <c r="C13" s="28" t="s">
        <v>49</v>
      </c>
      <c r="D13" s="20" t="s">
        <v>49</v>
      </c>
      <c r="E13" s="20" t="s">
        <v>49</v>
      </c>
      <c r="F13" s="15" t="s">
        <v>49</v>
      </c>
      <c r="G13" s="16" t="s">
        <v>49</v>
      </c>
      <c r="H13" s="28">
        <v>1.02</v>
      </c>
      <c r="I13" s="30">
        <v>0.80701</v>
      </c>
      <c r="J13" s="24">
        <v>2.28435</v>
      </c>
      <c r="K13" s="17">
        <f t="shared" si="0"/>
        <v>183.06340689706445</v>
      </c>
      <c r="L13" s="52">
        <f t="shared" si="1"/>
        <v>123.95588235294115</v>
      </c>
      <c r="N13" s="22"/>
      <c r="O13" s="23"/>
      <c r="Q13" s="22"/>
      <c r="R13" s="23"/>
    </row>
    <row r="14" spans="1:18" ht="30" customHeight="1">
      <c r="A14" s="53" t="s">
        <v>26</v>
      </c>
      <c r="B14" s="10" t="s">
        <v>25</v>
      </c>
      <c r="C14" s="28">
        <v>69.275</v>
      </c>
      <c r="D14" s="20">
        <v>3.86459</v>
      </c>
      <c r="E14" s="20">
        <v>8.8604</v>
      </c>
      <c r="F14" s="15">
        <f>E14/D14*100-100</f>
        <v>129.2714104212866</v>
      </c>
      <c r="G14" s="16">
        <f t="shared" si="3"/>
        <v>-87.20981595092024</v>
      </c>
      <c r="H14" s="28">
        <v>3.2703</v>
      </c>
      <c r="I14" s="30">
        <v>1.92901</v>
      </c>
      <c r="J14" s="24">
        <v>0.8575</v>
      </c>
      <c r="K14" s="17">
        <f t="shared" si="0"/>
        <v>-55.547145945329454</v>
      </c>
      <c r="L14" s="52">
        <f t="shared" si="1"/>
        <v>-73.77916399107116</v>
      </c>
      <c r="N14" s="22"/>
      <c r="O14" s="23"/>
      <c r="Q14" s="22"/>
      <c r="R14" s="23"/>
    </row>
    <row r="15" spans="1:18" ht="51" customHeight="1">
      <c r="A15" s="53" t="s">
        <v>28</v>
      </c>
      <c r="B15" s="10" t="s">
        <v>27</v>
      </c>
      <c r="C15" s="28">
        <v>490.85816</v>
      </c>
      <c r="D15" s="20">
        <v>319.25392</v>
      </c>
      <c r="E15" s="20">
        <v>447.12041</v>
      </c>
      <c r="F15" s="15">
        <f t="shared" si="2"/>
        <v>40.05165856694883</v>
      </c>
      <c r="G15" s="16">
        <f t="shared" si="3"/>
        <v>-8.910466111024828</v>
      </c>
      <c r="H15" s="28">
        <v>954.865193</v>
      </c>
      <c r="I15" s="30">
        <v>963.8460239999999</v>
      </c>
      <c r="J15" s="24">
        <v>1085.863964</v>
      </c>
      <c r="K15" s="17">
        <f t="shared" si="0"/>
        <v>12.65948470624183</v>
      </c>
      <c r="L15" s="52">
        <f t="shared" si="1"/>
        <v>13.719085370409978</v>
      </c>
      <c r="N15" s="22"/>
      <c r="O15" s="23"/>
      <c r="Q15" s="22"/>
      <c r="R15" s="23"/>
    </row>
    <row r="16" spans="1:18" ht="40.5" customHeight="1">
      <c r="A16" s="53" t="s">
        <v>2</v>
      </c>
      <c r="B16" s="10" t="s">
        <v>29</v>
      </c>
      <c r="C16" s="28">
        <v>6.30188</v>
      </c>
      <c r="D16" s="20">
        <v>5.86981</v>
      </c>
      <c r="E16" s="20">
        <v>4.69212</v>
      </c>
      <c r="F16" s="15">
        <f t="shared" si="2"/>
        <v>-20.063511425412408</v>
      </c>
      <c r="G16" s="16">
        <f t="shared" si="3"/>
        <v>-25.544123340971257</v>
      </c>
      <c r="H16" s="28">
        <v>0.3078</v>
      </c>
      <c r="I16" s="30">
        <v>0.23</v>
      </c>
      <c r="J16" s="24">
        <v>0.928</v>
      </c>
      <c r="K16" s="17">
        <f t="shared" si="0"/>
        <v>303.4782608695652</v>
      </c>
      <c r="L16" s="52">
        <f t="shared" si="1"/>
        <v>201.4944769330734</v>
      </c>
      <c r="N16" s="22"/>
      <c r="O16" s="23"/>
      <c r="Q16" s="22"/>
      <c r="R16" s="23"/>
    </row>
    <row r="17" spans="1:18" ht="65.25" customHeight="1">
      <c r="A17" s="53" t="s">
        <v>31</v>
      </c>
      <c r="B17" s="10" t="s">
        <v>30</v>
      </c>
      <c r="C17" s="28">
        <v>1036.59635</v>
      </c>
      <c r="D17" s="20">
        <v>1283.760935</v>
      </c>
      <c r="E17" s="20">
        <v>1195.993833</v>
      </c>
      <c r="F17" s="15">
        <f t="shared" si="2"/>
        <v>-6.836716993573266</v>
      </c>
      <c r="G17" s="16">
        <f t="shared" si="3"/>
        <v>15.377006006243409</v>
      </c>
      <c r="H17" s="28">
        <v>530.738432</v>
      </c>
      <c r="I17" s="32">
        <v>532.667236</v>
      </c>
      <c r="J17" s="26">
        <v>582.4272709999999</v>
      </c>
      <c r="K17" s="17">
        <f t="shared" si="0"/>
        <v>9.341673682366292</v>
      </c>
      <c r="L17" s="52">
        <f t="shared" si="1"/>
        <v>9.739042037189405</v>
      </c>
      <c r="N17" s="22"/>
      <c r="O17" s="23"/>
      <c r="Q17" s="22"/>
      <c r="R17" s="23"/>
    </row>
    <row r="18" spans="1:18" ht="51" customHeight="1">
      <c r="A18" s="53" t="s">
        <v>44</v>
      </c>
      <c r="B18" s="10" t="s">
        <v>32</v>
      </c>
      <c r="C18" s="28">
        <v>395.76541</v>
      </c>
      <c r="D18" s="20">
        <v>270.2504</v>
      </c>
      <c r="E18" s="20">
        <v>244.73468</v>
      </c>
      <c r="F18" s="15">
        <f t="shared" si="2"/>
        <v>-9.441510539854892</v>
      </c>
      <c r="G18" s="16">
        <f t="shared" si="3"/>
        <v>-38.161680173110625</v>
      </c>
      <c r="H18" s="28">
        <v>106.043232</v>
      </c>
      <c r="I18" s="30">
        <v>121.35163</v>
      </c>
      <c r="J18" s="24">
        <v>131.80409</v>
      </c>
      <c r="K18" s="17">
        <f t="shared" si="0"/>
        <v>8.613365967972575</v>
      </c>
      <c r="L18" s="52">
        <f t="shared" si="1"/>
        <v>24.292788435569367</v>
      </c>
      <c r="N18" s="22"/>
      <c r="O18" s="23"/>
      <c r="Q18" s="22"/>
      <c r="R18" s="23"/>
    </row>
    <row r="19" spans="1:18" ht="27" customHeight="1">
      <c r="A19" s="53" t="s">
        <v>3</v>
      </c>
      <c r="B19" s="10" t="s">
        <v>33</v>
      </c>
      <c r="C19" s="28">
        <v>2.538</v>
      </c>
      <c r="D19" s="20">
        <v>4.19</v>
      </c>
      <c r="E19" s="20">
        <v>4.143</v>
      </c>
      <c r="F19" s="15">
        <f t="shared" si="2"/>
        <v>-1.121718377088321</v>
      </c>
      <c r="G19" s="16">
        <f t="shared" si="3"/>
        <v>63.23877068557919</v>
      </c>
      <c r="H19" s="28">
        <v>1.8241420000000002</v>
      </c>
      <c r="I19" s="30">
        <v>7.768566</v>
      </c>
      <c r="J19" s="24">
        <v>8.148302</v>
      </c>
      <c r="K19" s="17">
        <f t="shared" si="0"/>
        <v>4.888109337038515</v>
      </c>
      <c r="L19" s="52">
        <f t="shared" si="1"/>
        <v>346.69230794532433</v>
      </c>
      <c r="N19" s="22"/>
      <c r="O19" s="23"/>
      <c r="Q19" s="22"/>
      <c r="R19" s="23"/>
    </row>
    <row r="20" spans="1:18" ht="46.5" customHeight="1">
      <c r="A20" s="53" t="s">
        <v>4</v>
      </c>
      <c r="B20" s="10" t="s">
        <v>34</v>
      </c>
      <c r="C20" s="28">
        <v>54.995677</v>
      </c>
      <c r="D20" s="20">
        <v>86.242966</v>
      </c>
      <c r="E20" s="20">
        <v>72.61803</v>
      </c>
      <c r="F20" s="15">
        <f t="shared" si="2"/>
        <v>-15.798315656258843</v>
      </c>
      <c r="G20" s="16">
        <f t="shared" si="3"/>
        <v>32.0431604105901</v>
      </c>
      <c r="H20" s="28">
        <v>35.285214</v>
      </c>
      <c r="I20" s="30">
        <v>21.011176</v>
      </c>
      <c r="J20" s="24">
        <v>9.260064</v>
      </c>
      <c r="K20" s="17">
        <f t="shared" si="0"/>
        <v>-55.92791188841595</v>
      </c>
      <c r="L20" s="52">
        <f t="shared" si="1"/>
        <v>-73.7565315602167</v>
      </c>
      <c r="N20" s="22"/>
      <c r="O20" s="23"/>
      <c r="Q20" s="22"/>
      <c r="R20" s="23"/>
    </row>
    <row r="21" spans="1:18" ht="32.25" customHeight="1">
      <c r="A21" s="53" t="s">
        <v>8</v>
      </c>
      <c r="B21" s="10" t="s">
        <v>35</v>
      </c>
      <c r="C21" s="28">
        <v>1111.614977</v>
      </c>
      <c r="D21" s="20">
        <v>1426.063447</v>
      </c>
      <c r="E21" s="20">
        <v>1301.134929</v>
      </c>
      <c r="F21" s="15">
        <f t="shared" si="2"/>
        <v>-8.760375862855973</v>
      </c>
      <c r="G21" s="16">
        <f t="shared" si="3"/>
        <v>17.049064282263625</v>
      </c>
      <c r="H21" s="28">
        <v>343.39199099999996</v>
      </c>
      <c r="I21" s="30">
        <v>400.055721</v>
      </c>
      <c r="J21" s="24">
        <v>377.166572</v>
      </c>
      <c r="K21" s="17">
        <f t="shared" si="0"/>
        <v>-5.721490232106952</v>
      </c>
      <c r="L21" s="52">
        <f t="shared" si="1"/>
        <v>9.835576217617724</v>
      </c>
      <c r="N21" s="22"/>
      <c r="O21" s="23"/>
      <c r="Q21" s="22"/>
      <c r="R21" s="23"/>
    </row>
    <row r="22" spans="1:18" ht="27.75" customHeight="1">
      <c r="A22" s="53" t="s">
        <v>5</v>
      </c>
      <c r="B22" s="10" t="s">
        <v>36</v>
      </c>
      <c r="C22" s="28">
        <v>19.146099999999997</v>
      </c>
      <c r="D22" s="20">
        <v>21.171</v>
      </c>
      <c r="E22" s="20">
        <v>21.986</v>
      </c>
      <c r="F22" s="15">
        <f t="shared" si="2"/>
        <v>3.8496055925558714</v>
      </c>
      <c r="G22" s="16">
        <f t="shared" si="3"/>
        <v>14.832785789273029</v>
      </c>
      <c r="H22" s="28">
        <v>3.567</v>
      </c>
      <c r="I22" s="30">
        <v>3.38</v>
      </c>
      <c r="J22" s="24">
        <v>2.878</v>
      </c>
      <c r="K22" s="17">
        <f t="shared" si="0"/>
        <v>-14.852071005917155</v>
      </c>
      <c r="L22" s="52">
        <f t="shared" si="1"/>
        <v>-19.315951780207463</v>
      </c>
      <c r="N22" s="22"/>
      <c r="O22" s="23"/>
      <c r="Q22" s="22"/>
      <c r="R22" s="23"/>
    </row>
    <row r="23" spans="1:18" ht="42" customHeight="1">
      <c r="A23" s="53" t="s">
        <v>38</v>
      </c>
      <c r="B23" s="10" t="s">
        <v>37</v>
      </c>
      <c r="C23" s="28">
        <v>128.420792</v>
      </c>
      <c r="D23" s="20">
        <v>126.797094</v>
      </c>
      <c r="E23" s="20">
        <v>111.477394</v>
      </c>
      <c r="F23" s="15">
        <f t="shared" si="2"/>
        <v>-12.082059230789621</v>
      </c>
      <c r="G23" s="16">
        <f t="shared" si="3"/>
        <v>-13.19365636679768</v>
      </c>
      <c r="H23" s="29">
        <v>14.662102</v>
      </c>
      <c r="I23" s="30">
        <v>16.53259</v>
      </c>
      <c r="J23" s="24">
        <v>15.838059999999999</v>
      </c>
      <c r="K23" s="17">
        <f t="shared" si="0"/>
        <v>-4.200975164810838</v>
      </c>
      <c r="L23" s="52">
        <f t="shared" si="1"/>
        <v>8.020391619155266</v>
      </c>
      <c r="N23" s="22"/>
      <c r="O23" s="23"/>
      <c r="Q23" s="22"/>
      <c r="R23" s="23"/>
    </row>
    <row r="24" spans="1:18" ht="52.5" customHeight="1">
      <c r="A24" s="53" t="s">
        <v>41</v>
      </c>
      <c r="B24" s="10" t="s">
        <v>40</v>
      </c>
      <c r="C24" s="28">
        <v>4472.343378</v>
      </c>
      <c r="D24" s="20">
        <v>4937.752042</v>
      </c>
      <c r="E24" s="20">
        <v>4578.462082999999</v>
      </c>
      <c r="F24" s="15">
        <f t="shared" si="2"/>
        <v>-7.276387229328607</v>
      </c>
      <c r="G24" s="16">
        <f t="shared" si="3"/>
        <v>2.372776328445858</v>
      </c>
      <c r="H24" s="29">
        <v>1034.046878</v>
      </c>
      <c r="I24" s="30">
        <v>985.2470559999999</v>
      </c>
      <c r="J24" s="24">
        <v>1197.370196</v>
      </c>
      <c r="K24" s="17">
        <f t="shared" si="0"/>
        <v>21.52994405902595</v>
      </c>
      <c r="L24" s="52">
        <f t="shared" si="1"/>
        <v>15.794575804521704</v>
      </c>
      <c r="N24" s="22"/>
      <c r="O24" s="23"/>
      <c r="Q24" s="22"/>
      <c r="R24" s="23"/>
    </row>
    <row r="25" spans="1:18" ht="42" customHeight="1">
      <c r="A25" s="53" t="s">
        <v>45</v>
      </c>
      <c r="B25" s="10" t="s">
        <v>42</v>
      </c>
      <c r="C25" s="29">
        <v>366.11872999999997</v>
      </c>
      <c r="D25" s="20">
        <v>358.685737</v>
      </c>
      <c r="E25" s="20">
        <v>326.855171</v>
      </c>
      <c r="F25" s="15">
        <f t="shared" si="2"/>
        <v>-8.874221279671357</v>
      </c>
      <c r="G25" s="16">
        <f t="shared" si="3"/>
        <v>-10.724269419376597</v>
      </c>
      <c r="H25" s="28">
        <v>88.07512</v>
      </c>
      <c r="I25" s="30">
        <v>64.4429</v>
      </c>
      <c r="J25" s="24">
        <v>79.4293</v>
      </c>
      <c r="K25" s="17">
        <f t="shared" si="0"/>
        <v>23.255315946364917</v>
      </c>
      <c r="L25" s="52">
        <f t="shared" si="1"/>
        <v>-9.81641580505369</v>
      </c>
      <c r="N25" s="22"/>
      <c r="O25" s="23"/>
      <c r="Q25" s="22"/>
      <c r="R25" s="23"/>
    </row>
    <row r="26" spans="1:18" ht="29.25" customHeight="1">
      <c r="A26" s="54" t="s">
        <v>47</v>
      </c>
      <c r="B26" s="55" t="s">
        <v>43</v>
      </c>
      <c r="C26" s="56">
        <v>551.583</v>
      </c>
      <c r="D26" s="57">
        <v>655.841</v>
      </c>
      <c r="E26" s="57">
        <v>571.517</v>
      </c>
      <c r="F26" s="58">
        <f t="shared" si="2"/>
        <v>-12.857384640484504</v>
      </c>
      <c r="G26" s="59">
        <f t="shared" si="3"/>
        <v>3.613961996653292</v>
      </c>
      <c r="H26" s="56">
        <v>5.633</v>
      </c>
      <c r="I26" s="60">
        <v>4.428</v>
      </c>
      <c r="J26" s="61">
        <v>7.653</v>
      </c>
      <c r="K26" s="62">
        <f t="shared" si="0"/>
        <v>72.83197831978319</v>
      </c>
      <c r="L26" s="63">
        <f t="shared" si="1"/>
        <v>35.860110065684346</v>
      </c>
      <c r="N26" s="22"/>
      <c r="O26" s="23"/>
      <c r="Q26" s="22"/>
      <c r="R26" s="23"/>
    </row>
    <row r="27" spans="6:10" s="41" customFormat="1" ht="12.75">
      <c r="F27" s="7"/>
      <c r="G27" s="7"/>
      <c r="H27" s="42"/>
      <c r="I27" s="42"/>
      <c r="J27" s="42"/>
    </row>
    <row r="28" spans="1:9" s="2" customFormat="1" ht="12.75">
      <c r="A28" s="18" t="s">
        <v>50</v>
      </c>
      <c r="B28" s="1"/>
      <c r="C28" s="1"/>
      <c r="D28" s="1"/>
      <c r="E28" s="1"/>
      <c r="F28" s="8"/>
      <c r="G28" s="8"/>
      <c r="H28" s="21"/>
      <c r="I28" s="21"/>
    </row>
    <row r="29" spans="1:9" s="2" customFormat="1" ht="12.75">
      <c r="A29" s="1" t="s">
        <v>56</v>
      </c>
      <c r="B29" s="1"/>
      <c r="C29" s="1"/>
      <c r="D29" s="1"/>
      <c r="E29" s="1"/>
      <c r="F29" s="8"/>
      <c r="G29" s="8"/>
      <c r="H29" s="21"/>
      <c r="I29" s="8"/>
    </row>
    <row r="30" spans="1:9" s="2" customFormat="1" ht="12.75">
      <c r="A30" s="1" t="s">
        <v>57</v>
      </c>
      <c r="B30" s="1"/>
      <c r="C30" s="1"/>
      <c r="D30" s="1"/>
      <c r="E30" s="1"/>
      <c r="F30" s="8"/>
      <c r="G30" s="8"/>
      <c r="H30" s="8"/>
      <c r="I30" s="8"/>
    </row>
    <row r="31" spans="1:9" s="2" customFormat="1" ht="12.75">
      <c r="A31" s="1"/>
      <c r="B31" s="1"/>
      <c r="C31" s="1"/>
      <c r="D31" s="1"/>
      <c r="E31" s="1"/>
      <c r="F31" s="8"/>
      <c r="G31" s="8"/>
      <c r="H31" s="8"/>
      <c r="I31" s="8"/>
    </row>
    <row r="32" spans="1:9" s="2" customFormat="1" ht="15.75">
      <c r="A32" s="3" t="s">
        <v>9</v>
      </c>
      <c r="B32" s="3"/>
      <c r="C32" s="3"/>
      <c r="F32" s="9"/>
      <c r="G32" s="9"/>
      <c r="H32" s="9"/>
      <c r="I32" s="9"/>
    </row>
    <row r="33" spans="1:12" s="2" customFormat="1" ht="29.25" customHeight="1">
      <c r="A33" s="64" t="s">
        <v>58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9" s="2" customFormat="1" ht="15.75">
      <c r="A34" s="4" t="s">
        <v>39</v>
      </c>
      <c r="B34" s="4"/>
      <c r="C34" s="4"/>
      <c r="F34" s="9"/>
      <c r="G34" s="9"/>
      <c r="H34" s="9"/>
      <c r="I34" s="9"/>
    </row>
    <row r="35" spans="1:9" s="2" customFormat="1" ht="15.75">
      <c r="A35" s="5" t="s">
        <v>48</v>
      </c>
      <c r="B35" s="4"/>
      <c r="C35" s="4"/>
      <c r="F35" s="9"/>
      <c r="G35" s="9"/>
      <c r="H35" s="9"/>
      <c r="I35" s="9"/>
    </row>
    <row r="36" spans="1:9" s="2" customFormat="1" ht="15.75">
      <c r="A36" s="5" t="s">
        <v>46</v>
      </c>
      <c r="F36" s="9"/>
      <c r="G36" s="9"/>
      <c r="H36" s="9"/>
      <c r="I36" s="9"/>
    </row>
    <row r="38" ht="12.75">
      <c r="I38" s="1" t="s">
        <v>53</v>
      </c>
    </row>
    <row r="39" ht="12.75">
      <c r="I39" s="6" t="s">
        <v>59</v>
      </c>
    </row>
  </sheetData>
  <sheetProtection/>
  <mergeCells count="10">
    <mergeCell ref="A33:L33"/>
    <mergeCell ref="A2:L2"/>
    <mergeCell ref="H4:L4"/>
    <mergeCell ref="A4:A6"/>
    <mergeCell ref="B4:B6"/>
    <mergeCell ref="F5:G5"/>
    <mergeCell ref="C4:G4"/>
    <mergeCell ref="K5:L5"/>
    <mergeCell ref="D5:E5"/>
    <mergeCell ref="I5:J5"/>
  </mergeCells>
  <printOptions/>
  <pageMargins left="0.75" right="0.75" top="1" bottom="1" header="0.5" footer="0.5"/>
  <pageSetup horizontalDpi="600" verticalDpi="600" orientation="landscape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2019-11-26T13:46:42Z</cp:lastPrinted>
  <dcterms:created xsi:type="dcterms:W3CDTF">2007-04-02T10:57:14Z</dcterms:created>
  <dcterms:modified xsi:type="dcterms:W3CDTF">2019-12-30T07:05:17Z</dcterms:modified>
  <cp:category/>
  <cp:version/>
  <cp:contentType/>
  <cp:contentStatus/>
</cp:coreProperties>
</file>