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19 12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<sst xmlns="http://schemas.openxmlformats.org/spreadsheetml/2006/main" count="61" uniqueCount="27">
  <si>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Galvijų supirkimo kainos Lietuvos įmonėse 2019 m. spalio–gruodžio mėn., EUR/100 kg skerdenų (be PVM)</t>
  </si>
  <si>
    <t>Kategorija pagal
raumeningumą</t>
  </si>
  <si>
    <r>
      <t xml:space="preserve">Pokytis, </t>
    </r>
    <r>
      <rPr>
        <sz val="9"/>
        <rFont val="Arial"/>
        <family val="2"/>
      </rPr>
      <t>%</t>
    </r>
  </si>
  <si>
    <t>gruodis</t>
  </si>
  <si>
    <t>spalis</t>
  </si>
  <si>
    <t>lapkritis</t>
  </si>
  <si>
    <t>mėnesio*</t>
  </si>
  <si>
    <t>metų**</t>
  </si>
  <si>
    <t>Jauni  buliai (A):</t>
  </si>
  <si>
    <t>E</t>
  </si>
  <si>
    <t>●</t>
  </si>
  <si>
    <t>-</t>
  </si>
  <si>
    <t>U</t>
  </si>
  <si>
    <t>R</t>
  </si>
  <si>
    <t>O</t>
  </si>
  <si>
    <t>P</t>
  </si>
  <si>
    <t>S-P</t>
  </si>
  <si>
    <t>Buliai (B):</t>
  </si>
  <si>
    <t>Karvės (D):</t>
  </si>
  <si>
    <t>Telyčios (E):</t>
  </si>
  <si>
    <t>Vidutinė (A-Z)</t>
  </si>
  <si>
    <t>Pastabos:</t>
  </si>
  <si>
    <t>● - konfidencialūs duomenys</t>
  </si>
  <si>
    <t>* lyginant 2019 m. gruodžio mėn. su 2019 m. lapkričio mėn.</t>
  </si>
  <si>
    <t>** lyginant 2019 m. gruodžio mėn. su 2018 m. gruodžio mėn.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</si>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</sst>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14986999332904816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86999332904816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86999332904816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 tint="-0.14986999332904816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3999729156494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44" fillId="33" borderId="11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3" borderId="12" xfId="46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horizontal="center" vertical="center" wrapText="1"/>
      <protection/>
    </xf>
    <xf numFmtId="0" fontId="6" fillId="0" borderId="13" xfId="46" applyFont="1" applyFill="1" applyBorder="1" applyAlignment="1">
      <alignment horizontal="right" vertical="center" wrapText="1" indent="1"/>
      <protection/>
    </xf>
    <xf numFmtId="0" fontId="6" fillId="0" borderId="14" xfId="46" applyFont="1" applyFill="1" applyBorder="1" applyAlignment="1">
      <alignment horizontal="right" vertical="center" wrapText="1" indent="1"/>
      <protection/>
    </xf>
    <xf numFmtId="0" fontId="6" fillId="0" borderId="15" xfId="46" applyFont="1" applyFill="1" applyBorder="1" applyAlignment="1">
      <alignment horizontal="right" vertical="center" wrapText="1" indent="1"/>
      <protection/>
    </xf>
    <xf numFmtId="0" fontId="7" fillId="0" borderId="0" xfId="46" applyFont="1" applyFill="1" applyBorder="1" applyAlignment="1" quotePrefix="1">
      <alignment horizontal="right" vertical="center" wrapText="1" indent="1"/>
      <protection/>
    </xf>
    <xf numFmtId="0" fontId="3" fillId="0" borderId="0" xfId="46" applyFont="1" applyFill="1" applyBorder="1" applyAlignment="1">
      <alignment horizontal="center"/>
      <protection/>
    </xf>
    <xf numFmtId="4" fontId="6" fillId="0" borderId="16" xfId="46" applyNumberFormat="1" applyFont="1" applyFill="1" applyBorder="1" applyAlignment="1">
      <alignment horizontal="right" vertical="center" indent="1"/>
      <protection/>
    </xf>
    <xf numFmtId="4" fontId="6" fillId="0" borderId="0" xfId="46" applyNumberFormat="1" applyFont="1" applyFill="1" applyBorder="1" applyAlignment="1">
      <alignment horizontal="right" vertical="center" indent="1"/>
      <protection/>
    </xf>
    <xf numFmtId="4" fontId="6" fillId="0" borderId="17" xfId="46" applyNumberFormat="1" applyFont="1" applyFill="1" applyBorder="1" applyAlignment="1">
      <alignment horizontal="right" vertical="center" indent="1"/>
      <protection/>
    </xf>
    <xf numFmtId="2" fontId="6" fillId="0" borderId="0" xfId="46" applyNumberFormat="1" applyFont="1" applyFill="1" applyBorder="1" applyAlignment="1">
      <alignment horizontal="right" vertical="center" indent="1"/>
      <protection/>
    </xf>
    <xf numFmtId="2" fontId="6" fillId="0" borderId="0" xfId="46" applyNumberFormat="1" applyFont="1" applyFill="1" applyBorder="1" applyAlignment="1" quotePrefix="1">
      <alignment horizontal="right" vertical="center" indent="1"/>
      <protection/>
    </xf>
    <xf numFmtId="4" fontId="6" fillId="0" borderId="18" xfId="46" applyNumberFormat="1" applyFont="1" applyFill="1" applyBorder="1" applyAlignment="1">
      <alignment horizontal="right" vertical="center" indent="1"/>
      <protection/>
    </xf>
    <xf numFmtId="4" fontId="6" fillId="0" borderId="19" xfId="46" applyNumberFormat="1" applyFont="1" applyFill="1" applyBorder="1" applyAlignment="1">
      <alignment horizontal="right" vertical="center" indent="1"/>
      <protection/>
    </xf>
    <xf numFmtId="4" fontId="6" fillId="0" borderId="20" xfId="46" applyNumberFormat="1" applyFont="1" applyFill="1" applyBorder="1" applyAlignment="1">
      <alignment horizontal="right" vertical="center" indent="1"/>
      <protection/>
    </xf>
    <xf numFmtId="2" fontId="3" fillId="33" borderId="21" xfId="46" applyNumberFormat="1" applyFont="1" applyFill="1" applyBorder="1" applyAlignment="1">
      <alignment horizontal="center"/>
      <protection/>
    </xf>
    <xf numFmtId="4" fontId="7" fillId="33" borderId="22" xfId="46" applyNumberFormat="1" applyFont="1" applyFill="1" applyBorder="1" applyAlignment="1">
      <alignment horizontal="right" vertical="center" indent="1"/>
      <protection/>
    </xf>
    <xf numFmtId="2" fontId="7" fillId="33" borderId="22" xfId="46" applyNumberFormat="1" applyFont="1" applyFill="1" applyBorder="1" applyAlignment="1">
      <alignment horizontal="right" vertical="center" indent="1"/>
      <protection/>
    </xf>
    <xf numFmtId="2" fontId="7" fillId="33" borderId="21" xfId="46" applyNumberFormat="1" applyFont="1" applyFill="1" applyBorder="1" applyAlignment="1">
      <alignment horizontal="right" vertical="center" indent="1"/>
      <protection/>
    </xf>
    <xf numFmtId="2" fontId="7" fillId="0" borderId="0" xfId="46" applyNumberFormat="1" applyFont="1" applyFill="1" applyBorder="1" applyAlignment="1">
      <alignment horizontal="right" vertical="center" indent="1"/>
      <protection/>
    </xf>
    <xf numFmtId="0" fontId="8" fillId="0" borderId="13" xfId="46" applyFont="1" applyFill="1" applyBorder="1" applyAlignment="1">
      <alignment horizontal="right" vertical="center" wrapText="1" indent="1"/>
      <protection/>
    </xf>
    <xf numFmtId="0" fontId="6" fillId="0" borderId="15" xfId="46" applyFont="1" applyFill="1" applyBorder="1" applyAlignment="1" quotePrefix="1">
      <alignment horizontal="right" vertical="center" wrapText="1" indent="1"/>
      <protection/>
    </xf>
    <xf numFmtId="164" fontId="6" fillId="0" borderId="0" xfId="46" applyNumberFormat="1" applyFont="1" applyFill="1" applyBorder="1" applyAlignment="1" quotePrefix="1">
      <alignment horizontal="right" vertical="center" wrapText="1" indent="1"/>
      <protection/>
    </xf>
    <xf numFmtId="2" fontId="6" fillId="0" borderId="16" xfId="46" applyNumberFormat="1" applyFont="1" applyFill="1" applyBorder="1" applyAlignment="1">
      <alignment horizontal="right" vertical="center" wrapText="1" indent="1"/>
      <protection/>
    </xf>
    <xf numFmtId="2" fontId="6" fillId="0" borderId="0" xfId="46" applyNumberFormat="1" applyFont="1" applyFill="1" applyBorder="1" applyAlignment="1">
      <alignment horizontal="right" vertical="center" wrapText="1" indent="1"/>
      <protection/>
    </xf>
    <xf numFmtId="2" fontId="6" fillId="0" borderId="17" xfId="46" applyNumberFormat="1" applyFont="1" applyFill="1" applyBorder="1" applyAlignment="1">
      <alignment horizontal="right" vertical="center" wrapText="1" indent="1"/>
      <protection/>
    </xf>
    <xf numFmtId="4" fontId="6" fillId="0" borderId="16" xfId="46" applyNumberFormat="1" applyFont="1" applyFill="1" applyBorder="1" applyAlignment="1" quotePrefix="1">
      <alignment horizontal="right" vertical="center" indent="1"/>
      <protection/>
    </xf>
    <xf numFmtId="4" fontId="6" fillId="0" borderId="0" xfId="46" applyNumberFormat="1" applyFont="1" applyFill="1" applyBorder="1" applyAlignment="1" quotePrefix="1">
      <alignment horizontal="right" vertical="center" indent="1"/>
      <protection/>
    </xf>
    <xf numFmtId="4" fontId="6" fillId="0" borderId="17" xfId="46" applyNumberFormat="1" applyFont="1" applyFill="1" applyBorder="1" applyAlignment="1" quotePrefix="1">
      <alignment horizontal="right" vertical="center" indent="1"/>
      <protection/>
    </xf>
    <xf numFmtId="4" fontId="6" fillId="0" borderId="18" xfId="46" applyNumberFormat="1" applyFont="1" applyFill="1" applyBorder="1" applyAlignment="1" quotePrefix="1">
      <alignment horizontal="right" vertical="center" indent="1"/>
      <protection/>
    </xf>
    <xf numFmtId="4" fontId="6" fillId="0" borderId="19" xfId="46" applyNumberFormat="1" applyFont="1" applyFill="1" applyBorder="1" applyAlignment="1" quotePrefix="1">
      <alignment horizontal="right" vertical="center" indent="1"/>
      <protection/>
    </xf>
    <xf numFmtId="4" fontId="6" fillId="0" borderId="20" xfId="46" applyNumberFormat="1" applyFont="1" applyFill="1" applyBorder="1" applyAlignment="1" quotePrefix="1">
      <alignment horizontal="right" vertical="center" indent="1"/>
      <protection/>
    </xf>
    <xf numFmtId="0" fontId="3" fillId="33" borderId="21" xfId="46" applyFont="1" applyFill="1" applyBorder="1" applyAlignment="1">
      <alignment horizontal="center"/>
      <protection/>
    </xf>
    <xf numFmtId="4" fontId="7" fillId="33" borderId="22" xfId="46" applyNumberFormat="1" applyFont="1" applyFill="1" applyBorder="1" applyAlignment="1" quotePrefix="1">
      <alignment horizontal="right" vertical="center" indent="1"/>
      <protection/>
    </xf>
    <xf numFmtId="2" fontId="7" fillId="33" borderId="23" xfId="46" applyNumberFormat="1" applyFont="1" applyFill="1" applyBorder="1" applyAlignment="1">
      <alignment horizontal="right" vertical="center" indent="1"/>
      <protection/>
    </xf>
    <xf numFmtId="2" fontId="6" fillId="0" borderId="14" xfId="46" applyNumberFormat="1" applyFont="1" applyFill="1" applyBorder="1" applyAlignment="1">
      <alignment horizontal="right" vertical="center" wrapText="1" indent="1"/>
      <protection/>
    </xf>
    <xf numFmtId="2" fontId="6" fillId="0" borderId="15" xfId="46" applyNumberFormat="1" applyFont="1" applyFill="1" applyBorder="1" applyAlignment="1">
      <alignment horizontal="right" vertical="center" wrapText="1" indent="1"/>
      <protection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2" fontId="6" fillId="0" borderId="16" xfId="46" applyNumberFormat="1" applyFont="1" applyFill="1" applyBorder="1" applyAlignment="1" quotePrefix="1">
      <alignment horizontal="right" vertical="center" indent="1"/>
      <protection/>
    </xf>
    <xf numFmtId="2" fontId="6" fillId="0" borderId="17" xfId="46" applyNumberFormat="1" applyFont="1" applyFill="1" applyBorder="1" applyAlignment="1" quotePrefix="1">
      <alignment horizontal="right" vertical="center" indent="1"/>
      <protection/>
    </xf>
    <xf numFmtId="2" fontId="6" fillId="0" borderId="18" xfId="46" applyNumberFormat="1" applyFont="1" applyFill="1" applyBorder="1" applyAlignment="1" quotePrefix="1">
      <alignment horizontal="right" vertical="center" indent="1"/>
      <protection/>
    </xf>
    <xf numFmtId="2" fontId="6" fillId="0" borderId="19" xfId="46" applyNumberFormat="1" applyFont="1" applyFill="1" applyBorder="1" applyAlignment="1" quotePrefix="1">
      <alignment horizontal="right" vertical="center" indent="1"/>
      <protection/>
    </xf>
    <xf numFmtId="2" fontId="6" fillId="0" borderId="20" xfId="46" applyNumberFormat="1" applyFont="1" applyFill="1" applyBorder="1" applyAlignment="1" quotePrefix="1">
      <alignment horizontal="right" vertical="center" indent="1"/>
      <protection/>
    </xf>
    <xf numFmtId="2" fontId="7" fillId="33" borderId="22" xfId="46" applyNumberFormat="1" applyFont="1" applyFill="1" applyBorder="1" applyAlignment="1" quotePrefix="1">
      <alignment horizontal="right" vertical="center" indent="1"/>
      <protection/>
    </xf>
    <xf numFmtId="2" fontId="7" fillId="33" borderId="23" xfId="46" applyNumberFormat="1" applyFont="1" applyFill="1" applyBorder="1" applyAlignment="1" quotePrefix="1">
      <alignment horizontal="right" vertical="center" indent="1"/>
      <protection/>
    </xf>
    <xf numFmtId="2" fontId="6" fillId="0" borderId="13" xfId="46" applyNumberFormat="1" applyFont="1" applyFill="1" applyBorder="1" applyAlignment="1">
      <alignment horizontal="right" vertical="center" wrapText="1" indent="1"/>
      <protection/>
    </xf>
    <xf numFmtId="0" fontId="3" fillId="33" borderId="24" xfId="46" applyFont="1" applyFill="1" applyBorder="1" applyAlignment="1">
      <alignment horizontal="center"/>
      <protection/>
    </xf>
    <xf numFmtId="4" fontId="7" fillId="33" borderId="25" xfId="46" applyNumberFormat="1" applyFont="1" applyFill="1" applyBorder="1" applyAlignment="1">
      <alignment horizontal="right" vertical="center" indent="1"/>
      <protection/>
    </xf>
    <xf numFmtId="2" fontId="7" fillId="33" borderId="26" xfId="46" applyNumberFormat="1" applyFont="1" applyFill="1" applyBorder="1" applyAlignment="1">
      <alignment horizontal="right" vertical="center" indent="1"/>
      <protection/>
    </xf>
    <xf numFmtId="2" fontId="7" fillId="33" borderId="27" xfId="46" applyNumberFormat="1" applyFont="1" applyFill="1" applyBorder="1" applyAlignment="1">
      <alignment horizontal="right" vertical="center" indent="1"/>
      <protection/>
    </xf>
    <xf numFmtId="0" fontId="3" fillId="34" borderId="28" xfId="46" applyFont="1" applyFill="1" applyBorder="1" applyAlignment="1">
      <alignment horizontal="center"/>
      <protection/>
    </xf>
    <xf numFmtId="4" fontId="7" fillId="34" borderId="29" xfId="46" applyNumberFormat="1" applyFont="1" applyFill="1" applyBorder="1" applyAlignment="1">
      <alignment horizontal="right" vertical="center" indent="1"/>
      <protection/>
    </xf>
    <xf numFmtId="2" fontId="7" fillId="34" borderId="30" xfId="46" applyNumberFormat="1" applyFont="1" applyFill="1" applyBorder="1" applyAlignment="1">
      <alignment horizontal="right" vertical="center" indent="1"/>
      <protection/>
    </xf>
    <xf numFmtId="2" fontId="7" fillId="34" borderId="31" xfId="46" applyNumberFormat="1" applyFont="1" applyFill="1" applyBorder="1" applyAlignment="1">
      <alignment horizontal="right" vertical="center" indent="1"/>
      <protection/>
    </xf>
    <xf numFmtId="0" fontId="9" fillId="0" borderId="0" xfId="46" applyFont="1">
      <alignment/>
      <protection/>
    </xf>
    <xf numFmtId="0" fontId="4" fillId="0" borderId="0" xfId="46" applyFont="1" applyFill="1" applyAlignment="1">
      <alignment horizontal="left"/>
      <protection/>
    </xf>
    <xf numFmtId="165" fontId="9" fillId="0" borderId="0" xfId="46" applyNumberFormat="1" applyFont="1">
      <alignment/>
      <protection/>
    </xf>
    <xf numFmtId="0" fontId="44" fillId="0" borderId="0" xfId="46" applyFont="1" applyAlignment="1">
      <alignment horizontal="left"/>
      <protection/>
    </xf>
    <xf numFmtId="4" fontId="2" fillId="0" borderId="0" xfId="46" applyNumberFormat="1">
      <alignment/>
      <protection/>
    </xf>
    <xf numFmtId="0" fontId="10" fillId="0" borderId="0" xfId="46" applyFont="1">
      <alignment/>
      <protection/>
    </xf>
    <xf numFmtId="0" fontId="11" fillId="0" borderId="0" xfId="0" applyFont="1" applyBorder="1" applyAlignment="1">
      <alignment vertical="center"/>
    </xf>
    <xf numFmtId="0" fontId="3" fillId="0" borderId="19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32" xfId="46" applyFont="1" applyFill="1" applyBorder="1" applyAlignment="1">
      <alignment horizontal="center" vertical="center" wrapText="1"/>
      <protection/>
    </xf>
    <xf numFmtId="0" fontId="4" fillId="33" borderId="33" xfId="46" applyFont="1" applyFill="1" applyBorder="1" applyAlignment="1">
      <alignment horizontal="center" vertical="center" wrapText="1"/>
      <protection/>
    </xf>
    <xf numFmtId="0" fontId="4" fillId="33" borderId="34" xfId="46" applyFont="1" applyFill="1" applyBorder="1" applyAlignment="1">
      <alignment horizontal="center" vertical="center" wrapText="1"/>
      <protection/>
    </xf>
    <xf numFmtId="0" fontId="4" fillId="33" borderId="35" xfId="46" applyFont="1" applyFill="1" applyBorder="1" applyAlignment="1">
      <alignment horizontal="center" vertical="center" wrapText="1"/>
      <protection/>
    </xf>
    <xf numFmtId="0" fontId="4" fillId="33" borderId="36" xfId="46" applyFont="1" applyFill="1" applyBorder="1" applyAlignment="1">
      <alignment horizontal="center" vertical="center" wrapText="1"/>
      <protection/>
    </xf>
    <xf numFmtId="0" fontId="4" fillId="33" borderId="37" xfId="46" applyFont="1" applyFill="1" applyBorder="1" applyAlignment="1">
      <alignment horizontal="center" vertical="center" wrapText="1"/>
      <protection/>
    </xf>
    <xf numFmtId="0" fontId="4" fillId="33" borderId="38" xfId="46" applyFont="1" applyFill="1" applyBorder="1" applyAlignment="1">
      <alignment horizontal="center" vertical="center" wrapText="1"/>
      <protection/>
    </xf>
    <xf numFmtId="0" fontId="3" fillId="0" borderId="39" xfId="46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2" max="2" width="13.00390625" style="0" customWidth="1"/>
    <col min="3" max="3" width="10.140625" style="0" customWidth="1"/>
    <col min="4" max="4" width="10.57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/>
    </row>
    <row r="2" spans="1:9" ht="25.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9" ht="15">
      <c r="A3" s="1"/>
      <c r="B3" s="1"/>
      <c r="C3" s="1"/>
      <c r="D3" s="1"/>
      <c r="E3" s="1"/>
      <c r="F3" s="1"/>
      <c r="G3" s="1"/>
      <c r="H3" s="1"/>
      <c r="I3" s="2"/>
    </row>
    <row r="4" spans="1:9" ht="15">
      <c r="A4" s="1"/>
      <c r="B4" s="1"/>
      <c r="C4" s="1"/>
      <c r="D4" s="1"/>
      <c r="E4" s="1"/>
      <c r="F4" s="1"/>
      <c r="G4" s="1"/>
      <c r="H4" s="1"/>
      <c r="I4" s="2"/>
    </row>
    <row r="5" spans="1:9" ht="15" customHeight="1">
      <c r="A5" s="1"/>
      <c r="B5" s="71" t="s">
        <v>1</v>
      </c>
      <c r="C5" s="4">
        <v>2018</v>
      </c>
      <c r="D5" s="73">
        <v>2019</v>
      </c>
      <c r="E5" s="74"/>
      <c r="F5" s="75"/>
      <c r="G5" s="76" t="s">
        <v>2</v>
      </c>
      <c r="H5" s="77"/>
      <c r="I5" s="5"/>
    </row>
    <row r="6" spans="1:9" ht="15">
      <c r="A6" s="1"/>
      <c r="B6" s="72"/>
      <c r="C6" s="6" t="s">
        <v>3</v>
      </c>
      <c r="D6" s="6" t="s">
        <v>4</v>
      </c>
      <c r="E6" s="6" t="s">
        <v>5</v>
      </c>
      <c r="F6" s="6" t="s">
        <v>3</v>
      </c>
      <c r="G6" s="7" t="s">
        <v>6</v>
      </c>
      <c r="H6" s="8" t="s">
        <v>7</v>
      </c>
      <c r="I6" s="5"/>
    </row>
    <row r="7" spans="1:9" ht="15" customHeight="1">
      <c r="A7" s="1"/>
      <c r="B7" s="78" t="s">
        <v>8</v>
      </c>
      <c r="C7" s="78"/>
      <c r="D7" s="78"/>
      <c r="E7" s="78"/>
      <c r="F7" s="78"/>
      <c r="G7" s="78"/>
      <c r="H7" s="78"/>
      <c r="I7" s="9"/>
    </row>
    <row r="8" spans="1:9" ht="15">
      <c r="A8" s="1"/>
      <c r="B8" s="9" t="s">
        <v>9</v>
      </c>
      <c r="C8" s="10" t="s">
        <v>10</v>
      </c>
      <c r="D8" s="11" t="s">
        <v>10</v>
      </c>
      <c r="E8" s="11" t="s">
        <v>10</v>
      </c>
      <c r="F8" s="12" t="s">
        <v>10</v>
      </c>
      <c r="G8" s="13" t="s">
        <v>11</v>
      </c>
      <c r="H8" s="13" t="s">
        <v>11</v>
      </c>
      <c r="I8" s="13"/>
    </row>
    <row r="9" spans="1:9" ht="15">
      <c r="A9" s="1"/>
      <c r="B9" s="14" t="s">
        <v>12</v>
      </c>
      <c r="C9" s="15">
        <v>304.18</v>
      </c>
      <c r="D9" s="16">
        <v>297.33</v>
      </c>
      <c r="E9" s="16">
        <v>294.47</v>
      </c>
      <c r="F9" s="17">
        <v>318.04</v>
      </c>
      <c r="G9" s="18">
        <f>+F9/E9*100-100</f>
        <v>8.004210955275568</v>
      </c>
      <c r="H9" s="19">
        <f>F9/C9*100-100</f>
        <v>4.556512591228895</v>
      </c>
      <c r="I9" s="19"/>
    </row>
    <row r="10" spans="1:9" ht="15">
      <c r="A10" s="1"/>
      <c r="B10" s="14" t="s">
        <v>13</v>
      </c>
      <c r="C10" s="15">
        <v>288.6</v>
      </c>
      <c r="D10" s="16">
        <v>268.9</v>
      </c>
      <c r="E10" s="16">
        <v>277.16</v>
      </c>
      <c r="F10" s="17">
        <v>280.43</v>
      </c>
      <c r="G10" s="18">
        <f>+F10/E10*100-100</f>
        <v>1.1798239284167948</v>
      </c>
      <c r="H10" s="18">
        <f>+F10/C10*100-100</f>
        <v>-2.830907830907833</v>
      </c>
      <c r="I10" s="18"/>
    </row>
    <row r="11" spans="1:9" ht="15">
      <c r="A11" s="1"/>
      <c r="B11" s="14" t="s">
        <v>14</v>
      </c>
      <c r="C11" s="15">
        <v>271.79</v>
      </c>
      <c r="D11" s="16">
        <v>253.35</v>
      </c>
      <c r="E11" s="16">
        <v>259.61</v>
      </c>
      <c r="F11" s="17">
        <v>267.67</v>
      </c>
      <c r="G11" s="18">
        <f>+F11/E11*100-100</f>
        <v>3.104656985478215</v>
      </c>
      <c r="H11" s="18">
        <f>+F11/C11*100-100</f>
        <v>-1.515876227970125</v>
      </c>
      <c r="I11" s="18"/>
    </row>
    <row r="12" spans="1:9" ht="15">
      <c r="A12" s="1"/>
      <c r="B12" s="14" t="s">
        <v>15</v>
      </c>
      <c r="C12" s="20">
        <v>220.21</v>
      </c>
      <c r="D12" s="21">
        <v>224.08</v>
      </c>
      <c r="E12" s="21">
        <v>221.74</v>
      </c>
      <c r="F12" s="22">
        <v>239.23</v>
      </c>
      <c r="G12" s="18">
        <f>+F12/E12*100-100</f>
        <v>7.887616126995582</v>
      </c>
      <c r="H12" s="18">
        <f>+F12/C12*100-100</f>
        <v>8.63720993597019</v>
      </c>
      <c r="I12" s="18"/>
    </row>
    <row r="13" spans="1:9" ht="15">
      <c r="A13" s="1"/>
      <c r="B13" s="23" t="s">
        <v>16</v>
      </c>
      <c r="C13" s="24">
        <v>274.64</v>
      </c>
      <c r="D13" s="24">
        <v>258.68</v>
      </c>
      <c r="E13" s="24">
        <v>262.21</v>
      </c>
      <c r="F13" s="24">
        <v>271.59</v>
      </c>
      <c r="G13" s="25">
        <f>+F13/E13*100-100</f>
        <v>3.577285381945771</v>
      </c>
      <c r="H13" s="26">
        <f>+F13/C13*100-100</f>
        <v>-1.1105447130789372</v>
      </c>
      <c r="I13" s="27"/>
    </row>
    <row r="14" spans="1:9" ht="15">
      <c r="A14" s="1"/>
      <c r="B14" s="69" t="s">
        <v>17</v>
      </c>
      <c r="C14" s="69"/>
      <c r="D14" s="69"/>
      <c r="E14" s="69"/>
      <c r="F14" s="69"/>
      <c r="G14" s="69"/>
      <c r="H14" s="69"/>
      <c r="I14" s="3"/>
    </row>
    <row r="15" spans="1:9" ht="15">
      <c r="A15" s="1"/>
      <c r="B15" s="3" t="s">
        <v>9</v>
      </c>
      <c r="C15" s="28" t="s">
        <v>10</v>
      </c>
      <c r="D15" s="11" t="s">
        <v>10</v>
      </c>
      <c r="E15" s="11" t="s">
        <v>10</v>
      </c>
      <c r="F15" s="29" t="s">
        <v>11</v>
      </c>
      <c r="G15" s="30" t="s">
        <v>11</v>
      </c>
      <c r="H15" s="13" t="s">
        <v>11</v>
      </c>
      <c r="I15" s="13"/>
    </row>
    <row r="16" spans="1:9" ht="15">
      <c r="A16" s="1"/>
      <c r="B16" s="14" t="s">
        <v>12</v>
      </c>
      <c r="C16" s="31">
        <v>287.56</v>
      </c>
      <c r="D16" s="32">
        <v>254.99</v>
      </c>
      <c r="E16" s="32">
        <v>263</v>
      </c>
      <c r="F16" s="33">
        <v>270.09</v>
      </c>
      <c r="G16" s="19">
        <f>F16/E16*100-100</f>
        <v>2.695817490494278</v>
      </c>
      <c r="H16" s="19">
        <f>F16/C16*100-100</f>
        <v>-6.075253860063995</v>
      </c>
      <c r="I16" s="19"/>
    </row>
    <row r="17" spans="1:9" ht="15">
      <c r="A17" s="1"/>
      <c r="B17" s="14" t="s">
        <v>13</v>
      </c>
      <c r="C17" s="34">
        <v>282.82</v>
      </c>
      <c r="D17" s="35">
        <v>264.77</v>
      </c>
      <c r="E17" s="35">
        <v>269.9</v>
      </c>
      <c r="F17" s="36">
        <v>270.4</v>
      </c>
      <c r="G17" s="18">
        <f>+F17/E17*100-100</f>
        <v>0.1852537977028419</v>
      </c>
      <c r="H17" s="19">
        <f>F17/C17*100-100</f>
        <v>-4.391485750654141</v>
      </c>
      <c r="I17" s="19"/>
    </row>
    <row r="18" spans="1:9" ht="15">
      <c r="A18" s="1"/>
      <c r="B18" s="14" t="s">
        <v>14</v>
      </c>
      <c r="C18" s="34">
        <v>274.68</v>
      </c>
      <c r="D18" s="35">
        <v>250.19</v>
      </c>
      <c r="E18" s="35">
        <v>256.46</v>
      </c>
      <c r="F18" s="36">
        <v>265.21</v>
      </c>
      <c r="G18" s="18">
        <f>+F18/E18*100-100</f>
        <v>3.411838103407945</v>
      </c>
      <c r="H18" s="18">
        <f>+F18/C18*100-100</f>
        <v>-3.4476481724188233</v>
      </c>
      <c r="I18" s="18"/>
    </row>
    <row r="19" spans="1:9" ht="15">
      <c r="A19" s="1"/>
      <c r="B19" s="14" t="s">
        <v>15</v>
      </c>
      <c r="C19" s="37">
        <v>229.46</v>
      </c>
      <c r="D19" s="38">
        <v>224.27</v>
      </c>
      <c r="E19" s="38">
        <v>227.65</v>
      </c>
      <c r="F19" s="39">
        <v>242.87</v>
      </c>
      <c r="G19" s="18">
        <f>+F19/E19*100-100</f>
        <v>6.685701735119707</v>
      </c>
      <c r="H19" s="18">
        <f>+F19/C19*100-100</f>
        <v>5.84415584415585</v>
      </c>
      <c r="I19" s="18"/>
    </row>
    <row r="20" spans="1:9" ht="15">
      <c r="A20" s="1"/>
      <c r="B20" s="40" t="s">
        <v>16</v>
      </c>
      <c r="C20" s="41">
        <v>271.97</v>
      </c>
      <c r="D20" s="41">
        <v>250.83</v>
      </c>
      <c r="E20" s="41">
        <v>256.16</v>
      </c>
      <c r="F20" s="41">
        <v>264.12</v>
      </c>
      <c r="G20" s="42">
        <f>+F20/E20*100-100</f>
        <v>3.107432854465955</v>
      </c>
      <c r="H20" s="26">
        <f>+F20/C20*100-100</f>
        <v>-2.8863477589440123</v>
      </c>
      <c r="I20" s="27"/>
    </row>
    <row r="21" spans="1:9" ht="15" customHeight="1">
      <c r="A21" s="1"/>
      <c r="B21" s="69" t="s">
        <v>18</v>
      </c>
      <c r="C21" s="69"/>
      <c r="D21" s="69"/>
      <c r="E21" s="69"/>
      <c r="F21" s="69"/>
      <c r="G21" s="69"/>
      <c r="H21" s="69"/>
      <c r="I21" s="3"/>
    </row>
    <row r="22" spans="1:9" ht="15">
      <c r="A22" s="1"/>
      <c r="B22" s="3" t="s">
        <v>12</v>
      </c>
      <c r="C22" s="10" t="s">
        <v>10</v>
      </c>
      <c r="D22" s="11" t="s">
        <v>10</v>
      </c>
      <c r="E22" s="43">
        <v>242.9</v>
      </c>
      <c r="F22" s="44">
        <v>254.6</v>
      </c>
      <c r="G22" s="19">
        <f>F22/E22*100-100</f>
        <v>4.816797035817217</v>
      </c>
      <c r="H22" s="45" t="s">
        <v>11</v>
      </c>
      <c r="I22" s="45"/>
    </row>
    <row r="23" spans="1:9" ht="15">
      <c r="A23" s="1"/>
      <c r="B23" s="14" t="s">
        <v>13</v>
      </c>
      <c r="C23" s="46">
        <v>248.95</v>
      </c>
      <c r="D23" s="32">
        <v>247.48</v>
      </c>
      <c r="E23" s="32">
        <v>245.07</v>
      </c>
      <c r="F23" s="33">
        <v>246.56</v>
      </c>
      <c r="G23" s="19">
        <f>+F23/E23*100-100</f>
        <v>0.6079895540049876</v>
      </c>
      <c r="H23" s="18">
        <f>+F23/C23*100-100</f>
        <v>-0.9600321349668661</v>
      </c>
      <c r="I23" s="18"/>
    </row>
    <row r="24" spans="1:9" ht="15">
      <c r="A24" s="1"/>
      <c r="B24" s="14" t="s">
        <v>14</v>
      </c>
      <c r="C24" s="46">
        <v>240.33</v>
      </c>
      <c r="D24" s="19">
        <v>231.89</v>
      </c>
      <c r="E24" s="19">
        <v>238.42</v>
      </c>
      <c r="F24" s="47">
        <v>243.22</v>
      </c>
      <c r="G24" s="19">
        <f>+F24/E24*100-100</f>
        <v>2.013253921650886</v>
      </c>
      <c r="H24" s="18">
        <f>+F24/C24*100-100</f>
        <v>1.2025132110015306</v>
      </c>
      <c r="I24" s="18"/>
    </row>
    <row r="25" spans="1:9" ht="15">
      <c r="A25" s="1"/>
      <c r="B25" s="14" t="s">
        <v>15</v>
      </c>
      <c r="C25" s="48">
        <v>191.65</v>
      </c>
      <c r="D25" s="49">
        <v>182.72</v>
      </c>
      <c r="E25" s="49">
        <v>181.7</v>
      </c>
      <c r="F25" s="50">
        <v>187.05</v>
      </c>
      <c r="G25" s="19">
        <f>+F25/E25*100-100</f>
        <v>2.9444138690148662</v>
      </c>
      <c r="H25" s="18">
        <f>+F25/C25*100-100</f>
        <v>-2.400208713801206</v>
      </c>
      <c r="I25" s="18"/>
    </row>
    <row r="26" spans="1:9" ht="15">
      <c r="A26" s="1"/>
      <c r="B26" s="40" t="s">
        <v>16</v>
      </c>
      <c r="C26" s="51">
        <v>216.23</v>
      </c>
      <c r="D26" s="51">
        <v>204.85</v>
      </c>
      <c r="E26" s="51">
        <v>209.55</v>
      </c>
      <c r="F26" s="51">
        <v>215.75</v>
      </c>
      <c r="G26" s="52">
        <f>+F26/E26*100-100</f>
        <v>2.9587210689572885</v>
      </c>
      <c r="H26" s="26">
        <f>+F26/C26*100-100</f>
        <v>-0.22198584840215574</v>
      </c>
      <c r="I26" s="27"/>
    </row>
    <row r="27" spans="1:9" ht="15" customHeight="1">
      <c r="A27" s="1"/>
      <c r="B27" s="69" t="s">
        <v>19</v>
      </c>
      <c r="C27" s="69"/>
      <c r="D27" s="69"/>
      <c r="E27" s="69"/>
      <c r="F27" s="69"/>
      <c r="G27" s="69"/>
      <c r="H27" s="69"/>
      <c r="I27" s="3"/>
    </row>
    <row r="28" spans="1:9" ht="15">
      <c r="A28" s="1"/>
      <c r="B28" s="14" t="s">
        <v>12</v>
      </c>
      <c r="C28" s="53" t="s">
        <v>10</v>
      </c>
      <c r="D28" s="11">
        <v>286.77</v>
      </c>
      <c r="E28" s="11" t="s">
        <v>10</v>
      </c>
      <c r="F28" s="12">
        <v>285.36</v>
      </c>
      <c r="G28" s="19" t="s">
        <v>11</v>
      </c>
      <c r="H28" s="19" t="s">
        <v>11</v>
      </c>
      <c r="I28" s="19"/>
    </row>
    <row r="29" spans="1:9" ht="15">
      <c r="A29" s="1"/>
      <c r="B29" s="14" t="s">
        <v>13</v>
      </c>
      <c r="C29" s="15">
        <v>275.71</v>
      </c>
      <c r="D29" s="16">
        <v>255.44</v>
      </c>
      <c r="E29" s="16">
        <v>279.65</v>
      </c>
      <c r="F29" s="17">
        <v>288.63</v>
      </c>
      <c r="G29" s="18">
        <f>+F29/E29*100-100</f>
        <v>3.2111568031467925</v>
      </c>
      <c r="H29" s="18">
        <f>+F29/C29*100-100</f>
        <v>4.686083203365854</v>
      </c>
      <c r="I29" s="18"/>
    </row>
    <row r="30" spans="1:9" ht="15">
      <c r="A30" s="1"/>
      <c r="B30" s="14" t="s">
        <v>14</v>
      </c>
      <c r="C30" s="15">
        <v>247.13</v>
      </c>
      <c r="D30" s="16">
        <v>231.81</v>
      </c>
      <c r="E30" s="16">
        <v>244.28</v>
      </c>
      <c r="F30" s="17">
        <v>247.02</v>
      </c>
      <c r="G30" s="18">
        <f>+F30/E30*100-100</f>
        <v>1.1216636646471159</v>
      </c>
      <c r="H30" s="18">
        <f>+F30/C30*100-100</f>
        <v>-0.04451098612065607</v>
      </c>
      <c r="I30" s="18"/>
    </row>
    <row r="31" spans="1:9" ht="15">
      <c r="A31" s="1"/>
      <c r="B31" s="14" t="s">
        <v>15</v>
      </c>
      <c r="C31" s="20">
        <v>208.29</v>
      </c>
      <c r="D31" s="21">
        <v>190.35</v>
      </c>
      <c r="E31" s="21">
        <v>199.31</v>
      </c>
      <c r="F31" s="22">
        <v>209.02</v>
      </c>
      <c r="G31" s="18">
        <f>+F31/E31*100-100</f>
        <v>4.871807736691579</v>
      </c>
      <c r="H31" s="18">
        <f>+F31/C31*100-100</f>
        <v>0.35047289836288087</v>
      </c>
      <c r="I31" s="18"/>
    </row>
    <row r="32" spans="1:9" ht="15">
      <c r="A32" s="1"/>
      <c r="B32" s="54" t="s">
        <v>16</v>
      </c>
      <c r="C32" s="55">
        <v>247.88</v>
      </c>
      <c r="D32" s="55">
        <v>231.04</v>
      </c>
      <c r="E32" s="55">
        <v>243.06</v>
      </c>
      <c r="F32" s="55">
        <v>249.18</v>
      </c>
      <c r="G32" s="56">
        <f>+F32/E32*100-100</f>
        <v>2.517896815601091</v>
      </c>
      <c r="H32" s="57">
        <f>+F32/C32*100-100</f>
        <v>0.5244473132160863</v>
      </c>
      <c r="I32" s="27"/>
    </row>
    <row r="33" spans="1:9" ht="15">
      <c r="A33" s="1"/>
      <c r="B33" s="58" t="s">
        <v>20</v>
      </c>
      <c r="C33" s="59">
        <v>242.4</v>
      </c>
      <c r="D33" s="59">
        <v>225.55</v>
      </c>
      <c r="E33" s="59">
        <v>232.59</v>
      </c>
      <c r="F33" s="59">
        <v>241.13</v>
      </c>
      <c r="G33" s="60">
        <f>+F33/E33*100-100</f>
        <v>3.671696977514088</v>
      </c>
      <c r="H33" s="61">
        <f>+F33/C33*100-100</f>
        <v>-0.5239273927392816</v>
      </c>
      <c r="I33" s="27"/>
    </row>
    <row r="34" spans="1:9" ht="15">
      <c r="A34" s="1"/>
      <c r="B34" s="1"/>
      <c r="C34" s="1"/>
      <c r="D34" s="1"/>
      <c r="E34" s="1"/>
      <c r="F34" s="62"/>
      <c r="G34" s="1"/>
      <c r="H34" s="1"/>
      <c r="I34" s="2"/>
    </row>
    <row r="35" spans="1:9" ht="15">
      <c r="A35" s="1"/>
      <c r="B35" s="63" t="s">
        <v>21</v>
      </c>
      <c r="C35" s="1"/>
      <c r="D35" s="1"/>
      <c r="E35" s="1"/>
      <c r="F35" s="64"/>
      <c r="G35" s="1"/>
      <c r="H35" s="1"/>
      <c r="I35" s="2"/>
    </row>
    <row r="36" spans="1:9" ht="15">
      <c r="A36" s="1"/>
      <c r="B36" s="65" t="s">
        <v>22</v>
      </c>
      <c r="C36" s="1"/>
      <c r="D36" s="1"/>
      <c r="E36" s="1"/>
      <c r="F36" s="66"/>
      <c r="G36" s="1"/>
      <c r="H36" s="1"/>
      <c r="I36" s="2"/>
    </row>
    <row r="37" spans="1:9" ht="15">
      <c r="A37" s="1"/>
      <c r="B37" s="67" t="s">
        <v>23</v>
      </c>
      <c r="C37" s="1"/>
      <c r="D37" s="1"/>
      <c r="E37" s="1"/>
      <c r="F37" s="1"/>
      <c r="G37" s="1"/>
      <c r="H37" s="1"/>
      <c r="I37" s="2"/>
    </row>
    <row r="38" spans="1:9" ht="15">
      <c r="A38" s="1"/>
      <c r="B38" s="67" t="s">
        <v>24</v>
      </c>
      <c r="C38" s="1"/>
      <c r="D38" s="1"/>
      <c r="E38" s="1"/>
      <c r="F38" s="1"/>
      <c r="G38" s="1"/>
      <c r="H38" s="1"/>
      <c r="I38" s="2"/>
    </row>
    <row r="39" spans="1:9" ht="15">
      <c r="A39" s="1"/>
      <c r="B39" s="62"/>
      <c r="C39" s="1"/>
      <c r="D39" s="1"/>
      <c r="E39" s="1"/>
      <c r="F39" s="66"/>
      <c r="G39" s="1"/>
      <c r="H39" s="1"/>
      <c r="I39" s="2"/>
    </row>
    <row r="40" spans="1:9" ht="15">
      <c r="A40" s="1"/>
      <c r="B40" s="63"/>
      <c r="C40" s="1"/>
      <c r="D40" s="1"/>
      <c r="E40" s="1"/>
      <c r="F40" s="68" t="s">
        <v>25</v>
      </c>
      <c r="H40" s="1"/>
      <c r="I40" s="2"/>
    </row>
    <row r="41" spans="1:9" ht="15">
      <c r="A41" s="1"/>
      <c r="B41" s="1"/>
      <c r="C41" s="1"/>
      <c r="D41" s="1"/>
      <c r="E41" s="1"/>
      <c r="F41" s="68" t="s">
        <v>26</v>
      </c>
      <c r="H41" s="1"/>
      <c r="I41" s="2"/>
    </row>
    <row r="42" spans="1:9" ht="15">
      <c r="A42" s="1"/>
      <c r="B42" s="1"/>
      <c r="C42" s="1"/>
      <c r="D42" s="1"/>
      <c r="E42" s="1"/>
      <c r="F42" s="1"/>
      <c r="G42" s="1"/>
      <c r="H42" s="1"/>
      <c r="I42" s="2"/>
    </row>
    <row r="43" spans="1:9" ht="15">
      <c r="A43" s="1"/>
      <c r="B43" s="1"/>
      <c r="C43" s="1"/>
      <c r="D43" s="1"/>
      <c r="E43" s="1"/>
      <c r="F43" s="1"/>
      <c r="G43" s="1"/>
      <c r="H43" s="1"/>
      <c r="I43" s="2"/>
    </row>
    <row r="44" spans="1:9" ht="15">
      <c r="A44" s="1"/>
      <c r="B44" s="1"/>
      <c r="C44" s="1"/>
      <c r="D44" s="1"/>
      <c r="E44" s="1"/>
      <c r="F44" s="1"/>
      <c r="G44" s="1"/>
      <c r="H44" s="1"/>
      <c r="I44" s="2"/>
    </row>
  </sheetData>
  <sheetProtection/>
  <mergeCells count="8">
    <mergeCell ref="B21:H21"/>
    <mergeCell ref="B27:H27"/>
    <mergeCell ref="A2:I2"/>
    <mergeCell ref="B5:B6"/>
    <mergeCell ref="D5:F5"/>
    <mergeCell ref="G5:H5"/>
    <mergeCell ref="B7:H7"/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2020-01-21T13:40:07Z</dcterms:created>
  <dcterms:modified xsi:type="dcterms:W3CDTF">2020-01-21T13:40:43Z</dcterms:modified>
  <cp:category/>
  <cp:version/>
  <cp:contentType/>
  <cp:contentStatus/>
</cp:coreProperties>
</file>