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<sst xmlns="http://schemas.openxmlformats.org/spreadsheetml/2006/main" count="319" uniqueCount="56">
  <si>
    <t>Valstybė</t>
  </si>
  <si>
    <t>Pokytis %</t>
  </si>
  <si>
    <t>savaitės**</t>
  </si>
  <si>
    <t>metų***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</si>
  <si>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</si>
  <si>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</si>
  <si>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</si>
  <si>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</si>
  <si>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</si>
  <si>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</si>
  <si>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</si>
  <si>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</si>
  <si>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</si>
  <si>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</si>
  <si>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</si>
  <si>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</si>
  <si>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</si>
  <si>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</si>
  <si>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</si>
  <si>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</si>
  <si>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</si>
  <si>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</si>
  <si>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</si>
  <si>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</si>
  <si>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Didžioji Britanija</t>
  </si>
  <si>
    <t>Airija</t>
  </si>
  <si>
    <t>Olandija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</si>
  <si>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</si>
  <si>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</si>
  <si>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</si>
  <si>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</si>
  <si>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</si>
  <si>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</si>
  <si>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</si>
  <si>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</si>
  <si>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</si>
  <si>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</si>
  <si>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</si>
  <si>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</si>
  <si>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</si>
  <si>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</si>
  <si>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</si>
  <si>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</si>
  <si>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</si>
  <si>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 xml:space="preserve">               Šaltinis: EK, ŽŪIKVC (LŽŪMPRIS)</t>
  </si>
  <si>
    <t xml:space="preserve"> Parengė V. Žičiūtė, tel. (8 37) 39 78 05</t>
  </si>
  <si>
    <t>52 sav. 
(12 23–29)</t>
  </si>
  <si>
    <t>1 sav. 
(2019 12 30– 2020 01 05)</t>
  </si>
  <si>
    <t>2 sav. 
(01 06–12)</t>
  </si>
  <si>
    <t>Galvijų supirkimo kainos* Europos Sąjungos valstybėse 2019 m. 52–2020 m. 3 sav., EUR/100 kg skerdenų (be PVM)</t>
  </si>
  <si>
    <t>3 sav. 
(01 13–19)</t>
  </si>
  <si>
    <t>3 sav. 
(01 14–20)</t>
  </si>
  <si>
    <t>n.d.</t>
  </si>
  <si>
    <t>n.d. netikslūs duomenys</t>
  </si>
  <si>
    <t>** lyginant 2020 m. 3 savaitę su 2020 m. 2 savaite</t>
  </si>
  <si>
    <t>***lyginant 2020 m. 3 savaitę su 2019 m. 3 savaite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</si>
</sst>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  <numFmt numFmtId="166" formatCode="_-* #,##0.00_-;\-* #,##0.00_-;_-* &quot;-&quot;??_-;_-@_-"/>
    <numFmt numFmtId="167" formatCode="_-* #,##0.0_-;\-* #,##0.0_-;_-* &quot;-&quot;??_-;_-@_-"/>
    <numFmt numFmtId="168" formatCode="0.0000"/>
    <numFmt numFmtId="169" formatCode="0.000"/>
    <numFmt numFmtId="170" formatCode="0.00000"/>
    <numFmt numFmtId="171" formatCode="_-* #,##0.00\ _L_t_-;\-* #,##0.00\ _L_t_-;_-* &quot;-&quot;??\ _L_t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6800035238266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499925851822"/>
      </right>
      <top>
        <color indexed="63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8100012540817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1999654769897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81000125408173"/>
      </top>
      <bottom style="thin">
        <color theme="0" tint="-0.14983999729156494"/>
      </bottom>
    </border>
    <border>
      <left style="thin">
        <color theme="0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>
        <color indexed="63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3999729156494"/>
      </top>
      <bottom style="thin">
        <color theme="0" tint="-0.14983999729156494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  <border>
      <left>
        <color indexed="63"/>
      </left>
      <right style="thin">
        <color theme="0" tint="-0.1496499925851822"/>
      </right>
      <top>
        <color indexed="63"/>
      </top>
      <bottom style="thin">
        <color theme="0" tint="-0.14961999654769897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83999729156494"/>
      </bottom>
    </border>
    <border>
      <left>
        <color indexed="63"/>
      </left>
      <right style="thin">
        <color theme="0" tint="-0.149959996342659"/>
      </right>
      <top style="medium">
        <color theme="0" tint="-0.1496800035238266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70999956130981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6499925851822"/>
      </top>
      <bottom style="medium">
        <color theme="0" tint="-0.1496800035238266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3999559879303"/>
      </top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48" applyFont="1" applyFill="1">
      <alignment/>
      <protection/>
    </xf>
    <xf numFmtId="2" fontId="4" fillId="33" borderId="10" xfId="49" applyNumberFormat="1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/>
    </xf>
    <xf numFmtId="4" fontId="51" fillId="0" borderId="12" xfId="0" applyNumberFormat="1" applyFont="1" applyFill="1" applyBorder="1" applyAlignment="1" quotePrefix="1">
      <alignment horizontal="right" vertical="center" indent="1"/>
    </xf>
    <xf numFmtId="4" fontId="51" fillId="0" borderId="13" xfId="0" applyNumberFormat="1" applyFont="1" applyFill="1" applyBorder="1" applyAlignment="1" quotePrefix="1">
      <alignment horizontal="right" vertical="center" indent="1"/>
    </xf>
    <xf numFmtId="2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14" xfId="0" applyNumberFormat="1" applyFont="1" applyFill="1" applyBorder="1" applyAlignment="1">
      <alignment horizontal="right" vertical="center" indent="1"/>
    </xf>
    <xf numFmtId="4" fontId="51" fillId="0" borderId="0" xfId="0" applyNumberFormat="1" applyFont="1" applyFill="1" applyBorder="1" applyAlignment="1">
      <alignment horizontal="right" vertical="center" indent="1"/>
    </xf>
    <xf numFmtId="4" fontId="51" fillId="0" borderId="14" xfId="0" applyNumberFormat="1" applyFont="1" applyFill="1" applyBorder="1" applyAlignment="1" quotePrefix="1">
      <alignment horizontal="right" vertical="center" indent="1"/>
    </xf>
    <xf numFmtId="2" fontId="51" fillId="0" borderId="0" xfId="0" applyNumberFormat="1" applyFont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quotePrefix="1">
      <alignment horizontal="right" vertical="center" indent="1"/>
    </xf>
    <xf numFmtId="164" fontId="51" fillId="0" borderId="14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15" xfId="0" applyNumberFormat="1" applyFont="1" applyFill="1" applyBorder="1" applyAlignment="1" quotePrefix="1">
      <alignment horizontal="right" vertical="center" indent="1"/>
    </xf>
    <xf numFmtId="4" fontId="5" fillId="0" borderId="14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quotePrefix="1">
      <alignment horizontal="right" vertical="center" wrapText="1" indent="1"/>
    </xf>
    <xf numFmtId="0" fontId="4" fillId="0" borderId="0" xfId="0" applyFont="1" applyFill="1" applyBorder="1" applyAlignment="1">
      <alignment/>
    </xf>
    <xf numFmtId="4" fontId="51" fillId="0" borderId="16" xfId="0" applyNumberFormat="1" applyFont="1" applyFill="1" applyBorder="1" applyAlignment="1" quotePrefix="1">
      <alignment horizontal="right" vertical="center" indent="1"/>
    </xf>
    <xf numFmtId="4" fontId="51" fillId="0" borderId="17" xfId="0" applyNumberFormat="1" applyFont="1" applyFill="1" applyBorder="1" applyAlignment="1" quotePrefix="1">
      <alignment horizontal="right" vertical="center" indent="1"/>
    </xf>
    <xf numFmtId="0" fontId="52" fillId="33" borderId="18" xfId="0" applyFont="1" applyFill="1" applyBorder="1" applyAlignment="1">
      <alignment/>
    </xf>
    <xf numFmtId="4" fontId="53" fillId="33" borderId="19" xfId="0" applyNumberFormat="1" applyFont="1" applyFill="1" applyBorder="1" applyAlignment="1">
      <alignment horizontal="right" vertical="center" indent="1"/>
    </xf>
    <xf numFmtId="4" fontId="53" fillId="33" borderId="20" xfId="0" applyNumberFormat="1" applyFont="1" applyFill="1" applyBorder="1" applyAlignment="1">
      <alignment horizontal="right" vertical="center" indent="1"/>
    </xf>
    <xf numFmtId="2" fontId="53" fillId="33" borderId="21" xfId="0" applyNumberFormat="1" applyFont="1" applyFill="1" applyBorder="1" applyAlignment="1" quotePrefix="1">
      <alignment horizontal="right" vertical="center" indent="1"/>
    </xf>
    <xf numFmtId="2" fontId="53" fillId="33" borderId="18" xfId="0" applyNumberFormat="1" applyFont="1" applyFill="1" applyBorder="1" applyAlignment="1" quotePrefix="1">
      <alignment horizontal="right" vertical="center" indent="1"/>
    </xf>
    <xf numFmtId="4" fontId="51" fillId="0" borderId="22" xfId="0" applyNumberFormat="1" applyFont="1" applyFill="1" applyBorder="1" applyAlignment="1" quotePrefix="1">
      <alignment horizontal="right" vertical="center" indent="1"/>
    </xf>
    <xf numFmtId="4" fontId="51" fillId="0" borderId="15" xfId="0" applyNumberFormat="1" applyFont="1" applyFill="1" applyBorder="1" applyAlignment="1" quotePrefix="1">
      <alignment horizontal="right" vertical="center" wrapText="1" indent="1"/>
    </xf>
    <xf numFmtId="4" fontId="51" fillId="0" borderId="15" xfId="0" applyNumberFormat="1" applyFont="1" applyFill="1" applyBorder="1" applyAlignment="1">
      <alignment horizontal="right" vertical="center" indent="1"/>
    </xf>
    <xf numFmtId="2" fontId="51" fillId="0" borderId="0" xfId="0" applyNumberFormat="1" applyFont="1" applyFill="1" applyBorder="1" applyAlignment="1">
      <alignment horizontal="right" vertical="center" indent="1"/>
    </xf>
    <xf numFmtId="4" fontId="51" fillId="0" borderId="23" xfId="0" applyNumberFormat="1" applyFont="1" applyFill="1" applyBorder="1" applyAlignment="1" quotePrefix="1">
      <alignment horizontal="right" vertical="center" indent="1"/>
    </xf>
    <xf numFmtId="4" fontId="51" fillId="0" borderId="24" xfId="0" applyNumberFormat="1" applyFont="1" applyFill="1" applyBorder="1" applyAlignment="1" quotePrefix="1">
      <alignment horizontal="right" vertical="center" indent="1"/>
    </xf>
    <xf numFmtId="2" fontId="51" fillId="0" borderId="23" xfId="0" applyNumberFormat="1" applyFont="1" applyFill="1" applyBorder="1" applyAlignment="1">
      <alignment horizontal="right" vertical="center" indent="1"/>
    </xf>
    <xf numFmtId="0" fontId="52" fillId="33" borderId="25" xfId="0" applyFont="1" applyFill="1" applyBorder="1" applyAlignment="1">
      <alignment/>
    </xf>
    <xf numFmtId="4" fontId="53" fillId="33" borderId="26" xfId="0" applyNumberFormat="1" applyFont="1" applyFill="1" applyBorder="1" applyAlignment="1">
      <alignment horizontal="right" vertical="center" indent="1"/>
    </xf>
    <xf numFmtId="4" fontId="53" fillId="33" borderId="27" xfId="0" applyNumberFormat="1" applyFont="1" applyFill="1" applyBorder="1" applyAlignment="1">
      <alignment horizontal="right" vertical="center" indent="1"/>
    </xf>
    <xf numFmtId="2" fontId="53" fillId="33" borderId="27" xfId="0" applyNumberFormat="1" applyFont="1" applyFill="1" applyBorder="1" applyAlignment="1">
      <alignment horizontal="right" vertical="center" indent="1"/>
    </xf>
    <xf numFmtId="2" fontId="53" fillId="33" borderId="25" xfId="0" applyNumberFormat="1" applyFont="1" applyFill="1" applyBorder="1" applyAlignment="1">
      <alignment horizontal="right" vertical="center" indent="1"/>
    </xf>
    <xf numFmtId="4" fontId="51" fillId="0" borderId="14" xfId="0" applyNumberFormat="1" applyFont="1" applyFill="1" applyBorder="1" applyAlignment="1" quotePrefix="1">
      <alignment horizontal="right" vertical="center" wrapText="1" indent="1"/>
    </xf>
    <xf numFmtId="4" fontId="51" fillId="0" borderId="28" xfId="0" applyNumberFormat="1" applyFont="1" applyFill="1" applyBorder="1" applyAlignment="1" quotePrefix="1">
      <alignment horizontal="right" vertical="center" indent="1"/>
    </xf>
    <xf numFmtId="2" fontId="51" fillId="0" borderId="23" xfId="0" applyNumberFormat="1" applyFont="1" applyFill="1" applyBorder="1" applyAlignment="1" quotePrefix="1">
      <alignment horizontal="right" vertical="center" indent="1"/>
    </xf>
    <xf numFmtId="4" fontId="54" fillId="0" borderId="14" xfId="0" applyNumberFormat="1" applyFont="1" applyFill="1" applyBorder="1" applyAlignment="1">
      <alignment horizontal="right" vertical="center" indent="1"/>
    </xf>
    <xf numFmtId="4" fontId="54" fillId="0" borderId="0" xfId="0" applyNumberFormat="1" applyFont="1" applyFill="1" applyBorder="1" applyAlignment="1" quotePrefix="1">
      <alignment horizontal="right" vertical="center" indent="1"/>
    </xf>
    <xf numFmtId="4" fontId="54" fillId="0" borderId="15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>
      <alignment horizontal="right" vertical="center" indent="1"/>
    </xf>
    <xf numFmtId="4" fontId="54" fillId="0" borderId="15" xfId="0" applyNumberFormat="1" applyFont="1" applyFill="1" applyBorder="1" applyAlignment="1">
      <alignment horizontal="right" vertical="center" indent="1"/>
    </xf>
    <xf numFmtId="4" fontId="54" fillId="0" borderId="14" xfId="0" applyNumberFormat="1" applyFont="1" applyFill="1" applyBorder="1" applyAlignment="1" quotePrefix="1">
      <alignment horizontal="right" vertical="center" indent="1"/>
    </xf>
    <xf numFmtId="4" fontId="54" fillId="0" borderId="28" xfId="0" applyNumberFormat="1" applyFont="1" applyFill="1" applyBorder="1" applyAlignment="1" quotePrefix="1">
      <alignment horizontal="right" vertical="center" indent="1"/>
    </xf>
    <xf numFmtId="4" fontId="54" fillId="0" borderId="23" xfId="0" applyNumberFormat="1" applyFont="1" applyFill="1" applyBorder="1" applyAlignment="1" quotePrefix="1">
      <alignment horizontal="right" vertical="center" indent="1"/>
    </xf>
    <xf numFmtId="4" fontId="54" fillId="0" borderId="24" xfId="0" applyNumberFormat="1" applyFont="1" applyFill="1" applyBorder="1" applyAlignment="1" quotePrefix="1">
      <alignment horizontal="right" vertical="center" indent="1"/>
    </xf>
    <xf numFmtId="4" fontId="55" fillId="33" borderId="27" xfId="0" applyNumberFormat="1" applyFont="1" applyFill="1" applyBorder="1" applyAlignment="1">
      <alignment horizontal="right" vertical="center" indent="1"/>
    </xf>
    <xf numFmtId="2" fontId="53" fillId="33" borderId="29" xfId="0" applyNumberFormat="1" applyFont="1" applyFill="1" applyBorder="1" applyAlignment="1">
      <alignment horizontal="right" vertical="center" indent="1"/>
    </xf>
    <xf numFmtId="0" fontId="52" fillId="33" borderId="30" xfId="0" applyFont="1" applyFill="1" applyBorder="1" applyAlignment="1">
      <alignment/>
    </xf>
    <xf numFmtId="4" fontId="53" fillId="33" borderId="31" xfId="0" applyNumberFormat="1" applyFont="1" applyFill="1" applyBorder="1" applyAlignment="1">
      <alignment horizontal="right" vertical="center" indent="1"/>
    </xf>
    <xf numFmtId="2" fontId="53" fillId="33" borderId="31" xfId="0" applyNumberFormat="1" applyFont="1" applyFill="1" applyBorder="1" applyAlignment="1">
      <alignment horizontal="right" vertical="center" indent="1"/>
    </xf>
    <xf numFmtId="2" fontId="53" fillId="33" borderId="30" xfId="0" applyNumberFormat="1" applyFont="1" applyFill="1" applyBorder="1" applyAlignment="1">
      <alignment horizontal="right" vertical="center" indent="1"/>
    </xf>
    <xf numFmtId="0" fontId="52" fillId="34" borderId="32" xfId="0" applyFont="1" applyFill="1" applyBorder="1" applyAlignment="1">
      <alignment/>
    </xf>
    <xf numFmtId="4" fontId="53" fillId="34" borderId="33" xfId="0" applyNumberFormat="1" applyFont="1" applyFill="1" applyBorder="1" applyAlignment="1">
      <alignment horizontal="right" vertical="center" indent="1"/>
    </xf>
    <xf numFmtId="2" fontId="53" fillId="34" borderId="33" xfId="0" applyNumberFormat="1" applyFont="1" applyFill="1" applyBorder="1" applyAlignment="1">
      <alignment horizontal="right" vertical="center" indent="1"/>
    </xf>
    <xf numFmtId="2" fontId="53" fillId="34" borderId="32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5" fontId="56" fillId="0" borderId="0" xfId="0" applyNumberFormat="1" applyFont="1" applyFill="1" applyBorder="1" applyAlignment="1" applyProtection="1">
      <alignment horizontal="center" vertical="center"/>
      <protection locked="0"/>
    </xf>
    <xf numFmtId="2" fontId="57" fillId="0" borderId="0" xfId="41" applyNumberFormat="1" applyFont="1" applyFill="1" applyBorder="1" applyAlignment="1" applyProtection="1">
      <alignment horizontal="center" vertical="center"/>
      <protection locked="0"/>
    </xf>
    <xf numFmtId="165" fontId="57" fillId="0" borderId="0" xfId="41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48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8" fillId="0" borderId="0" xfId="0" applyFont="1" applyAlignment="1">
      <alignment/>
    </xf>
    <xf numFmtId="2" fontId="6" fillId="0" borderId="0" xfId="0" applyNumberFormat="1" applyFont="1" applyFill="1" applyAlignment="1">
      <alignment horizontal="left" vertical="center"/>
    </xf>
    <xf numFmtId="165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left"/>
    </xf>
    <xf numFmtId="0" fontId="7" fillId="0" borderId="0" xfId="0" applyFont="1" applyBorder="1" applyAlignment="1">
      <alignment vertical="center"/>
    </xf>
    <xf numFmtId="2" fontId="51" fillId="0" borderId="15" xfId="0" applyNumberFormat="1" applyFont="1" applyBorder="1" applyAlignment="1" quotePrefix="1">
      <alignment horizontal="right" vertical="center" indent="1"/>
    </xf>
    <xf numFmtId="4" fontId="51" fillId="0" borderId="15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34" xfId="0" applyNumberFormat="1" applyFont="1" applyFill="1" applyBorder="1" applyAlignment="1" quotePrefix="1">
      <alignment horizontal="right" vertical="center" indent="1"/>
    </xf>
    <xf numFmtId="4" fontId="51" fillId="0" borderId="35" xfId="0" applyNumberFormat="1" applyFont="1" applyFill="1" applyBorder="1" applyAlignment="1" quotePrefix="1">
      <alignment horizontal="right" vertical="center" indent="1"/>
    </xf>
    <xf numFmtId="4" fontId="51" fillId="0" borderId="36" xfId="0" applyNumberFormat="1" applyFont="1" applyFill="1" applyBorder="1" applyAlignment="1" quotePrefix="1">
      <alignment horizontal="right" vertical="center" indent="1"/>
    </xf>
    <xf numFmtId="4" fontId="51" fillId="0" borderId="37" xfId="0" applyNumberFormat="1" applyFont="1" applyFill="1" applyBorder="1" applyAlignment="1" quotePrefix="1">
      <alignment horizontal="right" vertical="center" indent="1"/>
    </xf>
    <xf numFmtId="4" fontId="51" fillId="0" borderId="37" xfId="0" applyNumberFormat="1" applyFont="1" applyFill="1" applyBorder="1" applyAlignment="1" quotePrefix="1">
      <alignment horizontal="right" vertical="center" wrapText="1" indent="1"/>
    </xf>
    <xf numFmtId="4" fontId="51" fillId="0" borderId="37" xfId="0" applyNumberFormat="1" applyFont="1" applyFill="1" applyBorder="1" applyAlignment="1">
      <alignment horizontal="right" vertical="center" indent="1"/>
    </xf>
    <xf numFmtId="4" fontId="51" fillId="0" borderId="38" xfId="0" applyNumberFormat="1" applyFont="1" applyFill="1" applyBorder="1" applyAlignment="1" quotePrefix="1">
      <alignment horizontal="right" vertical="center" indent="1"/>
    </xf>
    <xf numFmtId="0" fontId="4" fillId="33" borderId="39" xfId="49" applyFont="1" applyFill="1" applyBorder="1" applyAlignment="1">
      <alignment horizontal="center" vertical="center" wrapText="1" shrinkToFit="1"/>
      <protection/>
    </xf>
    <xf numFmtId="0" fontId="4" fillId="33" borderId="40" xfId="49" applyFont="1" applyFill="1" applyBorder="1" applyAlignment="1">
      <alignment horizontal="center" vertical="center" wrapText="1" shrinkToFit="1"/>
      <protection/>
    </xf>
    <xf numFmtId="0" fontId="4" fillId="33" borderId="41" xfId="49" applyFont="1" applyFill="1" applyBorder="1" applyAlignment="1">
      <alignment horizontal="center" vertical="center" wrapText="1" shrinkToFit="1"/>
      <protection/>
    </xf>
    <xf numFmtId="0" fontId="52" fillId="0" borderId="42" xfId="0" applyFont="1" applyFill="1" applyBorder="1" applyAlignment="1">
      <alignment horizontal="center"/>
    </xf>
    <xf numFmtId="0" fontId="4" fillId="33" borderId="41" xfId="49" applyFont="1" applyFill="1" applyBorder="1" applyAlignment="1">
      <alignment horizontal="center" vertical="center" wrapText="1"/>
      <protection/>
    </xf>
    <xf numFmtId="0" fontId="4" fillId="33" borderId="43" xfId="49" applyFont="1" applyFill="1" applyBorder="1" applyAlignment="1">
      <alignment horizontal="center" vertical="center" wrapText="1"/>
      <protection/>
    </xf>
    <xf numFmtId="0" fontId="4" fillId="33" borderId="44" xfId="49" applyFont="1" applyFill="1" applyBorder="1" applyAlignment="1">
      <alignment horizontal="center"/>
      <protection/>
    </xf>
    <xf numFmtId="0" fontId="4" fillId="33" borderId="39" xfId="49" applyFont="1" applyFill="1" applyBorder="1" applyAlignment="1">
      <alignment horizontal="center"/>
      <protection/>
    </xf>
    <xf numFmtId="0" fontId="52" fillId="35" borderId="42" xfId="0" applyFont="1" applyFill="1" applyBorder="1" applyAlignment="1">
      <alignment horizontal="center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prastas 3" xfId="41"/>
    <cellStyle name="Įspėjimo tekstas" xfId="42"/>
    <cellStyle name="Įvestis" xfId="43"/>
    <cellStyle name="Comma" xfId="44"/>
    <cellStyle name="Comma [0]" xfId="45"/>
    <cellStyle name="Kablelis 9" xfId="46"/>
    <cellStyle name="Neutralus" xfId="47"/>
    <cellStyle name="Normal 2" xfId="48"/>
    <cellStyle name="Normal 5" xfId="49"/>
    <cellStyle name="Normal 7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1"/>
  <sheetViews>
    <sheetView showGridLines="0" tabSelected="1" zoomScalePageLayoutView="0" workbookViewId="0" topLeftCell="A1">
      <selection activeCell="K126" sqref="K126"/>
    </sheetView>
  </sheetViews>
  <sheetFormatPr defaultColWidth="9.140625" defaultRowHeight="15"/>
  <cols>
    <col min="1" max="1" width="18.28125" style="0" customWidth="1"/>
    <col min="2" max="2" width="11.8515625" style="0" customWidth="1"/>
    <col min="3" max="5" width="10.8515625" style="0" customWidth="1"/>
    <col min="6" max="6" width="11.8515625" style="0" customWidth="1"/>
  </cols>
  <sheetData>
    <row r="2" ht="15">
      <c r="A2" s="1" t="s">
        <v>49</v>
      </c>
    </row>
    <row r="5" spans="1:8" ht="15">
      <c r="A5" s="85" t="s">
        <v>0</v>
      </c>
      <c r="B5" s="81">
        <v>2019</v>
      </c>
      <c r="C5" s="82"/>
      <c r="D5" s="81">
        <v>2020</v>
      </c>
      <c r="E5" s="82"/>
      <c r="F5" s="83"/>
      <c r="G5" s="87" t="s">
        <v>1</v>
      </c>
      <c r="H5" s="88"/>
    </row>
    <row r="6" spans="1:8" ht="36">
      <c r="A6" s="86"/>
      <c r="B6" s="2" t="s">
        <v>51</v>
      </c>
      <c r="C6" s="2" t="s">
        <v>46</v>
      </c>
      <c r="D6" s="2" t="s">
        <v>47</v>
      </c>
      <c r="E6" s="2" t="s">
        <v>48</v>
      </c>
      <c r="F6" s="2" t="s">
        <v>50</v>
      </c>
      <c r="G6" s="2" t="s">
        <v>2</v>
      </c>
      <c r="H6" s="3" t="s">
        <v>3</v>
      </c>
    </row>
    <row r="7" spans="1:8" ht="15.75" thickBot="1">
      <c r="A7" s="89" t="s">
        <v>4</v>
      </c>
      <c r="B7" s="89"/>
      <c r="C7" s="89"/>
      <c r="D7" s="89"/>
      <c r="E7" s="89"/>
      <c r="F7" s="89"/>
      <c r="G7" s="89"/>
      <c r="H7" s="89"/>
    </row>
    <row r="8" spans="1:8" ht="15">
      <c r="A8" s="4" t="s">
        <v>5</v>
      </c>
      <c r="B8" s="5">
        <v>216.3398</v>
      </c>
      <c r="C8" s="6">
        <v>191.85</v>
      </c>
      <c r="D8" s="6" t="s">
        <v>9</v>
      </c>
      <c r="E8" s="6">
        <v>217.3097</v>
      </c>
      <c r="F8" s="26">
        <v>204.455</v>
      </c>
      <c r="G8" s="7">
        <f>F8/E8*100-100</f>
        <v>-5.9153825162889575</v>
      </c>
      <c r="H8" s="7">
        <f>F8/B8*100-100</f>
        <v>-5.493580007007495</v>
      </c>
    </row>
    <row r="9" spans="1:8" ht="15">
      <c r="A9" s="4" t="s">
        <v>6</v>
      </c>
      <c r="B9" s="8">
        <v>283.9971</v>
      </c>
      <c r="C9" s="9">
        <v>285.9513</v>
      </c>
      <c r="D9" s="9">
        <v>259.5009</v>
      </c>
      <c r="E9" s="9">
        <v>269.4099</v>
      </c>
      <c r="F9" s="28">
        <v>268.669</v>
      </c>
      <c r="G9" s="7">
        <f aca="true" t="shared" si="0" ref="G9:G15">F9/E9*100-100</f>
        <v>-0.2750084536611297</v>
      </c>
      <c r="H9" s="7">
        <f>F9/B9*100-100</f>
        <v>-5.397273422862412</v>
      </c>
    </row>
    <row r="10" spans="1:8" ht="15">
      <c r="A10" s="4" t="s">
        <v>7</v>
      </c>
      <c r="B10" s="8">
        <v>341.5872</v>
      </c>
      <c r="C10" s="9">
        <v>340.2797</v>
      </c>
      <c r="D10" s="9">
        <v>339.2527</v>
      </c>
      <c r="E10" s="9">
        <v>345.2538</v>
      </c>
      <c r="F10" s="28">
        <v>343.9621</v>
      </c>
      <c r="G10" s="7">
        <f t="shared" si="0"/>
        <v>-0.3741305671364046</v>
      </c>
      <c r="H10" s="7">
        <f>F10/B10*100-100</f>
        <v>0.6952543889232459</v>
      </c>
    </row>
    <row r="11" spans="1:8" ht="15">
      <c r="A11" s="4" t="s">
        <v>8</v>
      </c>
      <c r="B11" s="10" t="s">
        <v>9</v>
      </c>
      <c r="C11" s="11" t="s">
        <v>9</v>
      </c>
      <c r="D11" s="11" t="s">
        <v>9</v>
      </c>
      <c r="E11" s="11" t="s">
        <v>9</v>
      </c>
      <c r="F11" s="72" t="s">
        <v>9</v>
      </c>
      <c r="G11" s="7" t="s">
        <v>9</v>
      </c>
      <c r="H11" s="7" t="s">
        <v>9</v>
      </c>
    </row>
    <row r="12" spans="1:8" ht="15">
      <c r="A12" s="4" t="s">
        <v>10</v>
      </c>
      <c r="B12" s="10">
        <v>464.35</v>
      </c>
      <c r="C12" s="12" t="s">
        <v>9</v>
      </c>
      <c r="D12" s="12" t="s">
        <v>9</v>
      </c>
      <c r="E12" s="12" t="s">
        <v>9</v>
      </c>
      <c r="F12" s="15" t="s">
        <v>9</v>
      </c>
      <c r="G12" s="7" t="s">
        <v>9</v>
      </c>
      <c r="H12" s="7" t="s">
        <v>9</v>
      </c>
    </row>
    <row r="13" spans="1:8" ht="15">
      <c r="A13" s="4" t="s">
        <v>11</v>
      </c>
      <c r="B13" s="13">
        <v>457.49370000000005</v>
      </c>
      <c r="C13" s="14">
        <v>474.1032</v>
      </c>
      <c r="D13" s="14">
        <v>469.7672</v>
      </c>
      <c r="E13" s="14">
        <v>496.3717</v>
      </c>
      <c r="F13" s="73">
        <v>500.4155</v>
      </c>
      <c r="G13" s="7">
        <f t="shared" si="0"/>
        <v>0.8146717469992666</v>
      </c>
      <c r="H13" s="7">
        <f>F13/B13*100-100</f>
        <v>9.381943401624966</v>
      </c>
    </row>
    <row r="14" spans="1:8" ht="15">
      <c r="A14" s="4" t="s">
        <v>12</v>
      </c>
      <c r="B14" s="10" t="s">
        <v>9</v>
      </c>
      <c r="C14" s="14">
        <v>356.54</v>
      </c>
      <c r="D14" s="14">
        <v>356.54</v>
      </c>
      <c r="E14" s="14">
        <v>356.54</v>
      </c>
      <c r="F14" s="73">
        <v>356.54</v>
      </c>
      <c r="G14" s="7">
        <f t="shared" si="0"/>
        <v>0</v>
      </c>
      <c r="H14" s="7" t="s">
        <v>9</v>
      </c>
    </row>
    <row r="15" spans="1:8" ht="15">
      <c r="A15" s="4" t="s">
        <v>13</v>
      </c>
      <c r="B15" s="8">
        <v>353.8815</v>
      </c>
      <c r="C15" s="12">
        <v>345.3173</v>
      </c>
      <c r="D15" s="12">
        <v>348.8667</v>
      </c>
      <c r="E15" s="12">
        <v>353.3123</v>
      </c>
      <c r="F15" s="15">
        <v>350.821</v>
      </c>
      <c r="G15" s="7">
        <f t="shared" si="0"/>
        <v>-0.7051268806661852</v>
      </c>
      <c r="H15" s="7">
        <f>F15/B15*100-100</f>
        <v>-0.8648375232952219</v>
      </c>
    </row>
    <row r="16" spans="1:8" ht="15">
      <c r="A16" s="4" t="s">
        <v>14</v>
      </c>
      <c r="B16" s="10" t="s">
        <v>15</v>
      </c>
      <c r="C16" s="12">
        <v>367.0207</v>
      </c>
      <c r="D16" s="12" t="s">
        <v>9</v>
      </c>
      <c r="E16" s="12" t="s">
        <v>15</v>
      </c>
      <c r="F16" s="15" t="s">
        <v>9</v>
      </c>
      <c r="G16" s="7" t="s">
        <v>9</v>
      </c>
      <c r="H16" s="7" t="s">
        <v>9</v>
      </c>
    </row>
    <row r="17" spans="1:8" ht="15">
      <c r="A17" s="4" t="s">
        <v>16</v>
      </c>
      <c r="B17" s="10">
        <v>294.49</v>
      </c>
      <c r="C17" s="12">
        <v>418.6711</v>
      </c>
      <c r="D17" s="12">
        <v>349.3</v>
      </c>
      <c r="E17" s="12">
        <v>221.63</v>
      </c>
      <c r="F17" s="15" t="s">
        <v>9</v>
      </c>
      <c r="G17" s="7" t="s">
        <v>9</v>
      </c>
      <c r="H17" s="7" t="s">
        <v>9</v>
      </c>
    </row>
    <row r="18" spans="1:8" ht="15">
      <c r="A18" s="4" t="s">
        <v>17</v>
      </c>
      <c r="B18" s="10">
        <v>449.5638</v>
      </c>
      <c r="C18" s="12">
        <v>436.996</v>
      </c>
      <c r="D18" s="12">
        <v>496.5059</v>
      </c>
      <c r="E18" s="12">
        <v>436.3934</v>
      </c>
      <c r="F18" s="15">
        <v>429.6893</v>
      </c>
      <c r="G18" s="7">
        <f>F18/E18*100-100</f>
        <v>-1.536251464847993</v>
      </c>
      <c r="H18" s="7">
        <f>F18/B18*100-100</f>
        <v>-4.4208408239275485</v>
      </c>
    </row>
    <row r="19" spans="1:8" ht="15">
      <c r="A19" s="4" t="s">
        <v>18</v>
      </c>
      <c r="B19" s="10" t="s">
        <v>15</v>
      </c>
      <c r="C19" s="12" t="s">
        <v>9</v>
      </c>
      <c r="D19" s="12" t="s">
        <v>15</v>
      </c>
      <c r="E19" s="12" t="s">
        <v>9</v>
      </c>
      <c r="F19" s="15" t="s">
        <v>9</v>
      </c>
      <c r="G19" s="7" t="s">
        <v>9</v>
      </c>
      <c r="H19" s="7" t="s">
        <v>9</v>
      </c>
    </row>
    <row r="20" spans="1:8" ht="15">
      <c r="A20" s="4" t="s">
        <v>19</v>
      </c>
      <c r="B20" s="10">
        <v>307.3548</v>
      </c>
      <c r="C20" s="12">
        <v>280.2832</v>
      </c>
      <c r="D20" s="12">
        <v>293.0139</v>
      </c>
      <c r="E20" s="12">
        <v>277.6495</v>
      </c>
      <c r="F20" s="15">
        <v>285.3204</v>
      </c>
      <c r="G20" s="7">
        <f>F20/E20*100-100</f>
        <v>2.7627998609758038</v>
      </c>
      <c r="H20" s="7">
        <f>F20/B20*100-100</f>
        <v>-7.169043724060913</v>
      </c>
    </row>
    <row r="21" spans="1:8" ht="15">
      <c r="A21" s="4" t="s">
        <v>20</v>
      </c>
      <c r="B21" s="8">
        <v>441.94</v>
      </c>
      <c r="C21" s="12">
        <v>432.47</v>
      </c>
      <c r="D21" s="12">
        <v>476.7275</v>
      </c>
      <c r="E21" s="12">
        <v>458.6075</v>
      </c>
      <c r="F21" s="15">
        <v>453.898</v>
      </c>
      <c r="G21" s="7">
        <f>F21/E21*100-100</f>
        <v>-1.0269129920465758</v>
      </c>
      <c r="H21" s="7">
        <f>F21/B21*100-100</f>
        <v>2.705797167036252</v>
      </c>
    </row>
    <row r="22" spans="1:8" ht="15">
      <c r="A22" s="4" t="s">
        <v>21</v>
      </c>
      <c r="B22" s="10" t="s">
        <v>9</v>
      </c>
      <c r="C22" s="12" t="s">
        <v>9</v>
      </c>
      <c r="D22" s="12" t="s">
        <v>15</v>
      </c>
      <c r="E22" s="12" t="s">
        <v>9</v>
      </c>
      <c r="F22" s="15" t="s">
        <v>15</v>
      </c>
      <c r="G22" s="7" t="s">
        <v>9</v>
      </c>
      <c r="H22" s="7" t="s">
        <v>9</v>
      </c>
    </row>
    <row r="23" spans="1:8" ht="15">
      <c r="A23" s="4" t="s">
        <v>22</v>
      </c>
      <c r="B23" s="16">
        <v>325.9536</v>
      </c>
      <c r="C23" s="17" t="s">
        <v>9</v>
      </c>
      <c r="D23" s="17" t="s">
        <v>9</v>
      </c>
      <c r="E23" s="17" t="s">
        <v>9</v>
      </c>
      <c r="F23" s="27" t="s">
        <v>9</v>
      </c>
      <c r="G23" s="7" t="s">
        <v>9</v>
      </c>
      <c r="H23" s="7" t="s">
        <v>9</v>
      </c>
    </row>
    <row r="24" spans="1:8" ht="15">
      <c r="A24" s="4" t="s">
        <v>23</v>
      </c>
      <c r="B24" s="10">
        <v>407.41700000000003</v>
      </c>
      <c r="C24" s="9">
        <v>352.9453</v>
      </c>
      <c r="D24" s="9">
        <v>354.9936</v>
      </c>
      <c r="E24" s="9">
        <v>357.7072</v>
      </c>
      <c r="F24" s="28">
        <v>356.9269</v>
      </c>
      <c r="G24" s="7">
        <f>F24/E24*100-100</f>
        <v>-0.21813930499583023</v>
      </c>
      <c r="H24" s="7">
        <f>F24/B24*100-100</f>
        <v>-12.392732752928822</v>
      </c>
    </row>
    <row r="25" spans="1:8" ht="15">
      <c r="A25" s="4" t="s">
        <v>24</v>
      </c>
      <c r="B25" s="10">
        <v>328.058</v>
      </c>
      <c r="C25" s="12" t="s">
        <v>9</v>
      </c>
      <c r="D25" s="12">
        <v>256.5389</v>
      </c>
      <c r="E25" s="12">
        <v>122.7292</v>
      </c>
      <c r="F25" s="15">
        <v>244.7741</v>
      </c>
      <c r="G25" s="7">
        <f>F25/E25*100-100</f>
        <v>99.44243097812094</v>
      </c>
      <c r="H25" s="7">
        <f>F25/B25*100-100</f>
        <v>-25.386943772137855</v>
      </c>
    </row>
    <row r="26" spans="1:8" ht="15">
      <c r="A26" s="18" t="s">
        <v>25</v>
      </c>
      <c r="B26" s="10">
        <v>360.3019</v>
      </c>
      <c r="C26" s="12">
        <v>350.4001</v>
      </c>
      <c r="D26" s="12">
        <v>349.9497</v>
      </c>
      <c r="E26" s="12">
        <v>352.055</v>
      </c>
      <c r="F26" s="15">
        <v>351.0961</v>
      </c>
      <c r="G26" s="7">
        <f>F26/E26*100-100</f>
        <v>-0.2723722145687475</v>
      </c>
      <c r="H26" s="7">
        <f>F26/B26*100-100</f>
        <v>-2.5550239951551816</v>
      </c>
    </row>
    <row r="27" spans="1:8" ht="15">
      <c r="A27" s="4" t="s">
        <v>26</v>
      </c>
      <c r="B27" s="19">
        <v>340.20590000000004</v>
      </c>
      <c r="C27" s="20">
        <v>313.9224</v>
      </c>
      <c r="D27" s="20">
        <v>316.3478</v>
      </c>
      <c r="E27" s="20">
        <v>324.782</v>
      </c>
      <c r="F27" s="74">
        <v>324.9429</v>
      </c>
      <c r="G27" s="7">
        <f>F27/E27*100-100</f>
        <v>0.04954092283439593</v>
      </c>
      <c r="H27" s="7">
        <f>F27/B27*100-100</f>
        <v>-4.486400735554568</v>
      </c>
    </row>
    <row r="28" spans="1:8" ht="15">
      <c r="A28" s="21" t="s">
        <v>27</v>
      </c>
      <c r="B28" s="22">
        <v>376.9846</v>
      </c>
      <c r="C28" s="23">
        <v>357.3519</v>
      </c>
      <c r="D28" s="23">
        <v>360.3612</v>
      </c>
      <c r="E28" s="23">
        <v>363.216</v>
      </c>
      <c r="F28" s="23">
        <v>362.7521</v>
      </c>
      <c r="G28" s="24">
        <f>F28/E28*100-100</f>
        <v>-0.12772014448702862</v>
      </c>
      <c r="H28" s="25">
        <f>F28/B28*100-100</f>
        <v>-3.7753531576621384</v>
      </c>
    </row>
    <row r="29" spans="1:8" ht="15.75" thickBot="1">
      <c r="A29" s="84" t="s">
        <v>28</v>
      </c>
      <c r="B29" s="84"/>
      <c r="C29" s="84"/>
      <c r="D29" s="84"/>
      <c r="E29" s="84"/>
      <c r="F29" s="84"/>
      <c r="G29" s="84"/>
      <c r="H29" s="84"/>
    </row>
    <row r="30" spans="1:8" ht="15">
      <c r="A30" s="4" t="s">
        <v>29</v>
      </c>
      <c r="B30" s="5">
        <v>280.8383</v>
      </c>
      <c r="C30" s="6">
        <v>302.8529777299946</v>
      </c>
      <c r="D30" s="12">
        <v>274.6686863823348</v>
      </c>
      <c r="E30" s="6">
        <v>273.9449</v>
      </c>
      <c r="F30" s="26">
        <v>274.2842</v>
      </c>
      <c r="G30" s="7">
        <f>F30/E30*100-100</f>
        <v>0.12385702380295527</v>
      </c>
      <c r="H30" s="7">
        <f>F30/B30*100-100</f>
        <v>-2.333762880632733</v>
      </c>
    </row>
    <row r="31" spans="1:8" ht="15">
      <c r="A31" s="4" t="s">
        <v>19</v>
      </c>
      <c r="B31" s="8">
        <v>327.623</v>
      </c>
      <c r="C31" s="17">
        <v>301.4032</v>
      </c>
      <c r="D31" s="17">
        <v>307.1804</v>
      </c>
      <c r="E31" s="17">
        <v>305.5031</v>
      </c>
      <c r="F31" s="27">
        <v>304.3802</v>
      </c>
      <c r="G31" s="7">
        <f>F31/E31*100-100</f>
        <v>-0.367557645077909</v>
      </c>
      <c r="H31" s="7">
        <f>F31/B31*100-100</f>
        <v>-7.094373716131045</v>
      </c>
    </row>
    <row r="32" spans="1:8" ht="15">
      <c r="A32" s="4" t="s">
        <v>5</v>
      </c>
      <c r="B32" s="8">
        <v>245.5355</v>
      </c>
      <c r="C32" s="9">
        <v>226.0203</v>
      </c>
      <c r="D32" s="9">
        <v>254.5195</v>
      </c>
      <c r="E32" s="9">
        <v>251.2029</v>
      </c>
      <c r="F32" s="28">
        <v>231.0648</v>
      </c>
      <c r="G32" s="29">
        <f>F32/E32*100-100</f>
        <v>-8.016667005038556</v>
      </c>
      <c r="H32" s="29">
        <f>F32/B32*100-100</f>
        <v>-5.893526597986849</v>
      </c>
    </row>
    <row r="33" spans="1:8" ht="15">
      <c r="A33" s="4" t="s">
        <v>21</v>
      </c>
      <c r="B33" s="10" t="s">
        <v>15</v>
      </c>
      <c r="C33" s="12">
        <v>268.2209</v>
      </c>
      <c r="D33" s="12" t="s">
        <v>15</v>
      </c>
      <c r="E33" s="12" t="s">
        <v>15</v>
      </c>
      <c r="F33" s="15" t="s">
        <v>15</v>
      </c>
      <c r="G33" s="7" t="s">
        <v>9</v>
      </c>
      <c r="H33" s="7" t="s">
        <v>9</v>
      </c>
    </row>
    <row r="34" spans="1:8" ht="15">
      <c r="A34" s="4" t="s">
        <v>14</v>
      </c>
      <c r="B34" s="10" t="s">
        <v>15</v>
      </c>
      <c r="C34" s="12" t="s">
        <v>15</v>
      </c>
      <c r="D34" s="12" t="s">
        <v>15</v>
      </c>
      <c r="E34" s="12" t="s">
        <v>15</v>
      </c>
      <c r="F34" s="15" t="s">
        <v>15</v>
      </c>
      <c r="G34" s="7" t="s">
        <v>9</v>
      </c>
      <c r="H34" s="7" t="s">
        <v>9</v>
      </c>
    </row>
    <row r="35" spans="1:8" ht="15">
      <c r="A35" s="4" t="s">
        <v>16</v>
      </c>
      <c r="B35" s="8">
        <v>354.0987</v>
      </c>
      <c r="C35" s="12">
        <v>324.7712</v>
      </c>
      <c r="D35" s="12">
        <v>336.452</v>
      </c>
      <c r="E35" s="12">
        <v>338.7958</v>
      </c>
      <c r="F35" s="15">
        <v>335.8685</v>
      </c>
      <c r="G35" s="7">
        <f aca="true" t="shared" si="1" ref="G35:G58">F35/E35*100-100</f>
        <v>-0.864030781963649</v>
      </c>
      <c r="H35" s="7">
        <f aca="true" t="shared" si="2" ref="H35:H58">F35/B35*100-100</f>
        <v>-5.148338584694045</v>
      </c>
    </row>
    <row r="36" spans="1:8" ht="15">
      <c r="A36" s="4" t="s">
        <v>18</v>
      </c>
      <c r="B36" s="8">
        <v>332.7097</v>
      </c>
      <c r="C36" s="9">
        <v>331.959</v>
      </c>
      <c r="D36" s="9">
        <v>331.5886</v>
      </c>
      <c r="E36" s="9">
        <v>333.1476</v>
      </c>
      <c r="F36" s="28">
        <v>336.0513</v>
      </c>
      <c r="G36" s="7">
        <f t="shared" si="1"/>
        <v>0.8715956530979128</v>
      </c>
      <c r="H36" s="7">
        <f t="shared" si="2"/>
        <v>1.004359055356673</v>
      </c>
    </row>
    <row r="37" spans="1:8" ht="15">
      <c r="A37" s="4" t="s">
        <v>30</v>
      </c>
      <c r="B37" s="8">
        <v>245.7063</v>
      </c>
      <c r="C37" s="9">
        <v>236.5864</v>
      </c>
      <c r="D37" s="9">
        <v>233.9463</v>
      </c>
      <c r="E37" s="9">
        <v>235.123</v>
      </c>
      <c r="F37" s="28">
        <v>238.2749</v>
      </c>
      <c r="G37" s="29">
        <f t="shared" si="1"/>
        <v>1.3405324021894955</v>
      </c>
      <c r="H37" s="29">
        <f t="shared" si="2"/>
        <v>-3.0245052731655733</v>
      </c>
    </row>
    <row r="38" spans="1:8" ht="15">
      <c r="A38" s="4" t="s">
        <v>12</v>
      </c>
      <c r="B38" s="10">
        <v>348.60740000000004</v>
      </c>
      <c r="C38" s="12">
        <v>366.5852</v>
      </c>
      <c r="D38" s="12">
        <v>366.5852</v>
      </c>
      <c r="E38" s="12">
        <v>366.5852</v>
      </c>
      <c r="F38" s="15">
        <v>366.5852</v>
      </c>
      <c r="G38" s="29">
        <f t="shared" si="1"/>
        <v>0</v>
      </c>
      <c r="H38" s="7">
        <f t="shared" si="2"/>
        <v>5.157033384833468</v>
      </c>
    </row>
    <row r="39" spans="1:8" ht="15">
      <c r="A39" s="4" t="s">
        <v>31</v>
      </c>
      <c r="B39" s="8">
        <v>304.59450000000004</v>
      </c>
      <c r="C39" s="9">
        <v>302</v>
      </c>
      <c r="D39" s="9">
        <v>302</v>
      </c>
      <c r="E39" s="9">
        <v>304.8093</v>
      </c>
      <c r="F39" s="28">
        <v>300</v>
      </c>
      <c r="G39" s="29">
        <f t="shared" si="1"/>
        <v>-1.5778061889843968</v>
      </c>
      <c r="H39" s="29">
        <f t="shared" si="2"/>
        <v>-1.5083988712862606</v>
      </c>
    </row>
    <row r="40" spans="1:8" ht="15">
      <c r="A40" s="4" t="s">
        <v>32</v>
      </c>
      <c r="B40" s="8">
        <v>347.7595</v>
      </c>
      <c r="C40" s="9">
        <v>349.8723</v>
      </c>
      <c r="D40" s="9">
        <v>348.4165</v>
      </c>
      <c r="E40" s="9">
        <v>348.4165</v>
      </c>
      <c r="F40" s="28">
        <v>348.6204</v>
      </c>
      <c r="G40" s="29">
        <f t="shared" si="1"/>
        <v>0.05852191271080187</v>
      </c>
      <c r="H40" s="29">
        <f t="shared" si="2"/>
        <v>0.24755614152884675</v>
      </c>
    </row>
    <row r="41" spans="1:8" ht="15">
      <c r="A41" s="4" t="s">
        <v>22</v>
      </c>
      <c r="B41" s="10">
        <v>324.81850000000003</v>
      </c>
      <c r="C41" s="12">
        <v>332.3448</v>
      </c>
      <c r="D41" s="12">
        <v>317.4149</v>
      </c>
      <c r="E41" s="12">
        <v>330.3687</v>
      </c>
      <c r="F41" s="15">
        <v>330.3687</v>
      </c>
      <c r="G41" s="29">
        <f t="shared" si="1"/>
        <v>0</v>
      </c>
      <c r="H41" s="29">
        <f t="shared" si="2"/>
        <v>1.7087080939047326</v>
      </c>
    </row>
    <row r="42" spans="1:8" ht="15">
      <c r="A42" s="4" t="s">
        <v>6</v>
      </c>
      <c r="B42" s="8">
        <v>278.0106</v>
      </c>
      <c r="C42" s="9">
        <v>278.3296</v>
      </c>
      <c r="D42" s="9">
        <v>282.1954</v>
      </c>
      <c r="E42" s="9">
        <v>285.222</v>
      </c>
      <c r="F42" s="28">
        <v>289.8938</v>
      </c>
      <c r="G42" s="29">
        <f t="shared" si="1"/>
        <v>1.6379521916261695</v>
      </c>
      <c r="H42" s="29">
        <f t="shared" si="2"/>
        <v>4.274369394548259</v>
      </c>
    </row>
    <row r="43" spans="1:8" ht="15">
      <c r="A43" s="4" t="s">
        <v>7</v>
      </c>
      <c r="B43" s="8">
        <v>334.8353</v>
      </c>
      <c r="C43" s="9">
        <v>330.6986</v>
      </c>
      <c r="D43" s="9">
        <v>331.0285</v>
      </c>
      <c r="E43" s="9">
        <v>328.7399</v>
      </c>
      <c r="F43" s="28">
        <v>329.4</v>
      </c>
      <c r="G43" s="29">
        <f t="shared" si="1"/>
        <v>0.20079704349851113</v>
      </c>
      <c r="H43" s="29">
        <f t="shared" si="2"/>
        <v>-1.6232756821040226</v>
      </c>
    </row>
    <row r="44" spans="1:8" ht="15">
      <c r="A44" s="4" t="s">
        <v>8</v>
      </c>
      <c r="B44" s="8">
        <v>380.0604</v>
      </c>
      <c r="C44" s="9">
        <v>374.5918</v>
      </c>
      <c r="D44" s="9">
        <v>374.1844</v>
      </c>
      <c r="E44" s="9">
        <v>373.7869</v>
      </c>
      <c r="F44" s="28">
        <v>371.8598</v>
      </c>
      <c r="G44" s="29">
        <f t="shared" si="1"/>
        <v>-0.5155611392480495</v>
      </c>
      <c r="H44" s="29">
        <f t="shared" si="2"/>
        <v>-2.1577096693051914</v>
      </c>
    </row>
    <row r="45" spans="1:8" ht="15">
      <c r="A45" s="4" t="s">
        <v>10</v>
      </c>
      <c r="B45" s="8">
        <v>422.5693</v>
      </c>
      <c r="C45" s="17">
        <v>413.5119</v>
      </c>
      <c r="D45" s="17">
        <v>413.5119</v>
      </c>
      <c r="E45" s="17">
        <v>413.5119</v>
      </c>
      <c r="F45" s="27">
        <v>413.5119</v>
      </c>
      <c r="G45" s="29">
        <f t="shared" si="1"/>
        <v>0</v>
      </c>
      <c r="H45" s="29">
        <f t="shared" si="2"/>
        <v>-2.143411743351905</v>
      </c>
    </row>
    <row r="46" spans="1:8" ht="15">
      <c r="A46" s="4" t="s">
        <v>23</v>
      </c>
      <c r="B46" s="8">
        <v>383.9228</v>
      </c>
      <c r="C46" s="9">
        <v>360.1745</v>
      </c>
      <c r="D46" s="9">
        <v>364.4383</v>
      </c>
      <c r="E46" s="9">
        <v>359.61</v>
      </c>
      <c r="F46" s="28">
        <v>366.2257</v>
      </c>
      <c r="G46" s="29">
        <f t="shared" si="1"/>
        <v>1.8396874391702198</v>
      </c>
      <c r="H46" s="29">
        <f t="shared" si="2"/>
        <v>-4.609546502578127</v>
      </c>
    </row>
    <row r="47" spans="1:8" ht="15">
      <c r="A47" s="4" t="s">
        <v>33</v>
      </c>
      <c r="B47" s="8">
        <v>387.3673</v>
      </c>
      <c r="C47" s="9">
        <v>390.5955</v>
      </c>
      <c r="D47" s="9">
        <v>391.1654</v>
      </c>
      <c r="E47" s="9">
        <v>391.7588</v>
      </c>
      <c r="F47" s="28">
        <v>390.7254</v>
      </c>
      <c r="G47" s="29">
        <f t="shared" si="1"/>
        <v>-0.26378475735580764</v>
      </c>
      <c r="H47" s="29">
        <f t="shared" si="2"/>
        <v>0.8669033240544621</v>
      </c>
    </row>
    <row r="48" spans="1:8" ht="15">
      <c r="A48" s="4" t="s">
        <v>25</v>
      </c>
      <c r="B48" s="8">
        <v>351.29740000000004</v>
      </c>
      <c r="C48" s="9">
        <v>332.8481</v>
      </c>
      <c r="D48" s="9">
        <v>331.8794</v>
      </c>
      <c r="E48" s="9">
        <v>335.7778</v>
      </c>
      <c r="F48" s="28">
        <v>338.0016</v>
      </c>
      <c r="G48" s="29">
        <f t="shared" si="1"/>
        <v>0.662283212290987</v>
      </c>
      <c r="H48" s="29">
        <f t="shared" si="2"/>
        <v>-3.784770396820477</v>
      </c>
    </row>
    <row r="49" spans="1:8" ht="15">
      <c r="A49" s="4" t="s">
        <v>11</v>
      </c>
      <c r="B49" s="10">
        <v>419.6526</v>
      </c>
      <c r="C49" s="12">
        <v>423.8937</v>
      </c>
      <c r="D49" s="12">
        <v>423.7086</v>
      </c>
      <c r="E49" s="12">
        <v>427.3915</v>
      </c>
      <c r="F49" s="15">
        <v>425.1932</v>
      </c>
      <c r="G49" s="29">
        <f t="shared" si="1"/>
        <v>-0.5143527655556994</v>
      </c>
      <c r="H49" s="29">
        <f t="shared" si="2"/>
        <v>1.3202825384615693</v>
      </c>
    </row>
    <row r="50" spans="1:8" ht="15">
      <c r="A50" s="4" t="s">
        <v>34</v>
      </c>
      <c r="B50" s="10" t="s">
        <v>15</v>
      </c>
      <c r="C50" s="12">
        <v>362.2575</v>
      </c>
      <c r="D50" s="12">
        <v>375.7828</v>
      </c>
      <c r="E50" s="12">
        <v>375.9406</v>
      </c>
      <c r="F50" s="15">
        <v>375.4464</v>
      </c>
      <c r="G50" s="29">
        <f t="shared" si="1"/>
        <v>-0.13145693761195787</v>
      </c>
      <c r="H50" s="7" t="s">
        <v>9</v>
      </c>
    </row>
    <row r="51" spans="1:8" ht="15">
      <c r="A51" s="4" t="s">
        <v>26</v>
      </c>
      <c r="B51" s="8">
        <v>365.2144</v>
      </c>
      <c r="C51" s="9">
        <v>346.897</v>
      </c>
      <c r="D51" s="9">
        <v>342.3599</v>
      </c>
      <c r="E51" s="9">
        <v>342.1163</v>
      </c>
      <c r="F51" s="28">
        <v>348.6695</v>
      </c>
      <c r="G51" s="29">
        <f t="shared" si="1"/>
        <v>1.9154889726096087</v>
      </c>
      <c r="H51" s="29">
        <f t="shared" si="2"/>
        <v>-4.530188294875558</v>
      </c>
    </row>
    <row r="52" spans="1:8" ht="15">
      <c r="A52" s="4" t="s">
        <v>20</v>
      </c>
      <c r="B52" s="8">
        <v>386.4296</v>
      </c>
      <c r="C52" s="12">
        <v>382.643</v>
      </c>
      <c r="D52" s="12">
        <v>378.9912</v>
      </c>
      <c r="E52" s="12">
        <v>379.063</v>
      </c>
      <c r="F52" s="15">
        <v>378.3197</v>
      </c>
      <c r="G52" s="29">
        <f t="shared" si="1"/>
        <v>-0.19608877679962688</v>
      </c>
      <c r="H52" s="29">
        <f t="shared" si="2"/>
        <v>-2.098674635690429</v>
      </c>
    </row>
    <row r="53" spans="1:8" ht="15">
      <c r="A53" s="4" t="s">
        <v>13</v>
      </c>
      <c r="B53" s="8">
        <v>381.2835</v>
      </c>
      <c r="C53" s="12">
        <v>371.9661</v>
      </c>
      <c r="D53" s="12">
        <v>373.0658</v>
      </c>
      <c r="E53" s="12">
        <v>372.2343</v>
      </c>
      <c r="F53" s="15">
        <v>372.6582</v>
      </c>
      <c r="G53" s="29">
        <f t="shared" si="1"/>
        <v>0.1138798869421862</v>
      </c>
      <c r="H53" s="29">
        <f t="shared" si="2"/>
        <v>-2.262174995770863</v>
      </c>
    </row>
    <row r="54" spans="1:8" ht="15">
      <c r="A54" s="4" t="s">
        <v>35</v>
      </c>
      <c r="B54" s="8">
        <v>368.68370000000004</v>
      </c>
      <c r="C54" s="12">
        <v>359.9008</v>
      </c>
      <c r="D54" s="12">
        <v>361.8089</v>
      </c>
      <c r="E54" s="12">
        <v>360.0017</v>
      </c>
      <c r="F54" s="15">
        <v>362.5298</v>
      </c>
      <c r="G54" s="29">
        <f t="shared" si="1"/>
        <v>0.7022466838350994</v>
      </c>
      <c r="H54" s="29">
        <f t="shared" si="2"/>
        <v>-1.669154345581319</v>
      </c>
    </row>
    <row r="55" spans="1:8" ht="15">
      <c r="A55" s="4" t="s">
        <v>17</v>
      </c>
      <c r="B55" s="8">
        <v>400.2574</v>
      </c>
      <c r="C55" s="12">
        <v>396.3882</v>
      </c>
      <c r="D55" s="12">
        <v>398.2949</v>
      </c>
      <c r="E55" s="12">
        <v>392.3313</v>
      </c>
      <c r="F55" s="15" t="s">
        <v>52</v>
      </c>
      <c r="G55" s="7" t="s">
        <v>9</v>
      </c>
      <c r="H55" s="7" t="s">
        <v>9</v>
      </c>
    </row>
    <row r="56" spans="1:8" ht="15">
      <c r="A56" s="4" t="s">
        <v>24</v>
      </c>
      <c r="B56" s="8">
        <v>369.43260000000004</v>
      </c>
      <c r="C56" s="9">
        <v>370.7748</v>
      </c>
      <c r="D56" s="9">
        <v>371.6862</v>
      </c>
      <c r="E56" s="9">
        <v>371.9167</v>
      </c>
      <c r="F56" s="28">
        <v>366.8302</v>
      </c>
      <c r="G56" s="29">
        <f t="shared" si="1"/>
        <v>-1.3676449592072544</v>
      </c>
      <c r="H56" s="29">
        <f t="shared" si="2"/>
        <v>-0.7044316067396466</v>
      </c>
    </row>
    <row r="57" spans="1:8" ht="15">
      <c r="A57" s="4" t="s">
        <v>36</v>
      </c>
      <c r="B57" s="75">
        <v>355.7653</v>
      </c>
      <c r="C57" s="30">
        <v>339.4029</v>
      </c>
      <c r="D57" s="30">
        <v>340.9915</v>
      </c>
      <c r="E57" s="30">
        <v>340.2427</v>
      </c>
      <c r="F57" s="31">
        <v>343.1875</v>
      </c>
      <c r="G57" s="32">
        <f t="shared" si="1"/>
        <v>0.8654998329133718</v>
      </c>
      <c r="H57" s="29">
        <f t="shared" si="2"/>
        <v>-3.5354206832425916</v>
      </c>
    </row>
    <row r="58" spans="1:8" ht="15">
      <c r="A58" s="33" t="s">
        <v>27</v>
      </c>
      <c r="B58" s="34">
        <v>374.3638</v>
      </c>
      <c r="C58" s="35">
        <v>366.0671</v>
      </c>
      <c r="D58" s="35">
        <v>366.7846</v>
      </c>
      <c r="E58" s="35">
        <v>366.8453</v>
      </c>
      <c r="F58" s="35">
        <v>372.3326</v>
      </c>
      <c r="G58" s="36">
        <f t="shared" si="1"/>
        <v>1.4958076333539054</v>
      </c>
      <c r="H58" s="37">
        <f t="shared" si="2"/>
        <v>-0.54257382791819</v>
      </c>
    </row>
    <row r="59" spans="1:8" ht="15.75" thickBot="1">
      <c r="A59" s="84" t="s">
        <v>37</v>
      </c>
      <c r="B59" s="84"/>
      <c r="C59" s="84"/>
      <c r="D59" s="84"/>
      <c r="E59" s="84"/>
      <c r="F59" s="84"/>
      <c r="G59" s="84"/>
      <c r="H59" s="84"/>
    </row>
    <row r="60" spans="1:8" ht="15">
      <c r="A60" s="4" t="s">
        <v>29</v>
      </c>
      <c r="B60" s="5">
        <v>285.39</v>
      </c>
      <c r="C60" s="6" t="s">
        <v>15</v>
      </c>
      <c r="D60" s="12" t="s">
        <v>15</v>
      </c>
      <c r="E60" s="6">
        <v>286.81</v>
      </c>
      <c r="F60" s="26" t="s">
        <v>15</v>
      </c>
      <c r="G60" s="7" t="s">
        <v>9</v>
      </c>
      <c r="H60" s="7" t="s">
        <v>9</v>
      </c>
    </row>
    <row r="61" spans="1:8" ht="15">
      <c r="A61" s="4" t="s">
        <v>5</v>
      </c>
      <c r="B61" s="10" t="s">
        <v>9</v>
      </c>
      <c r="C61" s="12">
        <v>225.27</v>
      </c>
      <c r="D61" s="12" t="s">
        <v>9</v>
      </c>
      <c r="E61" s="12" t="s">
        <v>9</v>
      </c>
      <c r="F61" s="15" t="s">
        <v>9</v>
      </c>
      <c r="G61" s="7" t="s">
        <v>9</v>
      </c>
      <c r="H61" s="7" t="s">
        <v>9</v>
      </c>
    </row>
    <row r="62" spans="1:8" ht="15">
      <c r="A62" s="4" t="s">
        <v>21</v>
      </c>
      <c r="B62" s="10" t="s">
        <v>9</v>
      </c>
      <c r="C62" s="12" t="s">
        <v>9</v>
      </c>
      <c r="D62" s="12" t="s">
        <v>9</v>
      </c>
      <c r="E62" s="12" t="s">
        <v>9</v>
      </c>
      <c r="F62" s="15" t="s">
        <v>9</v>
      </c>
      <c r="G62" s="7" t="s">
        <v>9</v>
      </c>
      <c r="H62" s="7" t="s">
        <v>9</v>
      </c>
    </row>
    <row r="63" spans="1:8" ht="15">
      <c r="A63" s="4" t="s">
        <v>19</v>
      </c>
      <c r="B63" s="10">
        <v>330.6569</v>
      </c>
      <c r="C63" s="12">
        <v>307.6041</v>
      </c>
      <c r="D63" s="12">
        <v>304.9976</v>
      </c>
      <c r="E63" s="12">
        <v>306.4885</v>
      </c>
      <c r="F63" s="15">
        <v>307.0673</v>
      </c>
      <c r="G63" s="7">
        <f aca="true" t="shared" si="3" ref="G63:G74">F63/E63*100-100</f>
        <v>0.1888488475097745</v>
      </c>
      <c r="H63" s="7">
        <f>F63/B63*100-100</f>
        <v>-7.1341623295930106</v>
      </c>
    </row>
    <row r="64" spans="1:8" ht="15">
      <c r="A64" s="4" t="s">
        <v>14</v>
      </c>
      <c r="B64" s="38">
        <v>338.37</v>
      </c>
      <c r="C64" s="12" t="s">
        <v>15</v>
      </c>
      <c r="D64" s="12" t="s">
        <v>15</v>
      </c>
      <c r="E64" s="12">
        <v>319.85</v>
      </c>
      <c r="F64" s="15">
        <v>336.69</v>
      </c>
      <c r="G64" s="7">
        <f t="shared" si="3"/>
        <v>5.264967953728302</v>
      </c>
      <c r="H64" s="7">
        <f>F64/B64*100-100</f>
        <v>-0.49649791648195674</v>
      </c>
    </row>
    <row r="65" spans="1:8" ht="15">
      <c r="A65" s="4" t="s">
        <v>16</v>
      </c>
      <c r="B65" s="8">
        <v>356.51</v>
      </c>
      <c r="C65" s="9">
        <v>227.98</v>
      </c>
      <c r="D65" s="9">
        <v>335.73</v>
      </c>
      <c r="E65" s="9">
        <v>338.87</v>
      </c>
      <c r="F65" s="28">
        <v>331.79</v>
      </c>
      <c r="G65" s="29">
        <f t="shared" si="3"/>
        <v>-2.0892967804762748</v>
      </c>
      <c r="H65" s="29">
        <f aca="true" t="shared" si="4" ref="H65:H74">F65/B65*100-100</f>
        <v>-6.933886847493753</v>
      </c>
    </row>
    <row r="66" spans="1:8" ht="15">
      <c r="A66" s="4" t="s">
        <v>18</v>
      </c>
      <c r="B66" s="8">
        <v>327.78770000000003</v>
      </c>
      <c r="C66" s="17">
        <v>329.0942</v>
      </c>
      <c r="D66" s="17">
        <v>328.835</v>
      </c>
      <c r="E66" s="17">
        <v>315.62</v>
      </c>
      <c r="F66" s="27">
        <v>332.8473</v>
      </c>
      <c r="G66" s="7">
        <f t="shared" si="3"/>
        <v>5.458240922628477</v>
      </c>
      <c r="H66" s="29">
        <f t="shared" si="4"/>
        <v>1.543560054266834</v>
      </c>
    </row>
    <row r="67" spans="1:8" ht="15">
      <c r="A67" s="4" t="s">
        <v>6</v>
      </c>
      <c r="B67" s="10">
        <v>308.2167</v>
      </c>
      <c r="C67" s="12">
        <v>267.698</v>
      </c>
      <c r="D67" s="12">
        <v>258.2949</v>
      </c>
      <c r="E67" s="12">
        <v>249.283</v>
      </c>
      <c r="F67" s="15">
        <v>312.11</v>
      </c>
      <c r="G67" s="29">
        <f t="shared" si="3"/>
        <v>25.20308244043919</v>
      </c>
      <c r="H67" s="29">
        <f t="shared" si="4"/>
        <v>1.2631697114400424</v>
      </c>
    </row>
    <row r="68" spans="1:8" ht="15">
      <c r="A68" s="4" t="s">
        <v>7</v>
      </c>
      <c r="B68" s="10">
        <v>237.52700000000002</v>
      </c>
      <c r="C68" s="12" t="s">
        <v>9</v>
      </c>
      <c r="D68" s="12" t="s">
        <v>9</v>
      </c>
      <c r="E68" s="12" t="s">
        <v>9</v>
      </c>
      <c r="F68" s="15">
        <v>227.2189</v>
      </c>
      <c r="G68" s="7" t="s">
        <v>9</v>
      </c>
      <c r="H68" s="29">
        <f t="shared" si="4"/>
        <v>-4.3397592694725375</v>
      </c>
    </row>
    <row r="69" spans="1:8" ht="15">
      <c r="A69" s="4" t="s">
        <v>8</v>
      </c>
      <c r="B69" s="10">
        <v>347.47</v>
      </c>
      <c r="C69" s="12" t="s">
        <v>9</v>
      </c>
      <c r="D69" s="12">
        <v>331.82</v>
      </c>
      <c r="E69" s="12">
        <v>319.83</v>
      </c>
      <c r="F69" s="15">
        <v>314.82</v>
      </c>
      <c r="G69" s="7">
        <f>F69/E69*100-100</f>
        <v>-1.5664571803770713</v>
      </c>
      <c r="H69" s="7">
        <f t="shared" si="4"/>
        <v>-9.396494661409633</v>
      </c>
    </row>
    <row r="70" spans="1:8" ht="15">
      <c r="A70" s="4" t="s">
        <v>33</v>
      </c>
      <c r="B70" s="10">
        <v>304</v>
      </c>
      <c r="C70" s="12" t="s">
        <v>9</v>
      </c>
      <c r="D70" s="12" t="s">
        <v>9</v>
      </c>
      <c r="E70" s="12">
        <v>300</v>
      </c>
      <c r="F70" s="15">
        <v>296</v>
      </c>
      <c r="G70" s="7">
        <f>F70/E70*100-100</f>
        <v>-1.3333333333333286</v>
      </c>
      <c r="H70" s="7">
        <f t="shared" si="4"/>
        <v>-2.631578947368425</v>
      </c>
    </row>
    <row r="71" spans="1:8" ht="15">
      <c r="A71" s="4" t="s">
        <v>25</v>
      </c>
      <c r="B71" s="8">
        <v>292.57</v>
      </c>
      <c r="C71" s="9">
        <v>309.16</v>
      </c>
      <c r="D71" s="9">
        <v>264.55</v>
      </c>
      <c r="E71" s="9">
        <v>267.54</v>
      </c>
      <c r="F71" s="28">
        <v>270.04</v>
      </c>
      <c r="G71" s="29">
        <f t="shared" si="3"/>
        <v>0.9344397099499133</v>
      </c>
      <c r="H71" s="29">
        <f t="shared" si="4"/>
        <v>-7.700721194927695</v>
      </c>
    </row>
    <row r="72" spans="1:8" ht="15">
      <c r="A72" s="4" t="s">
        <v>20</v>
      </c>
      <c r="B72" s="8">
        <v>350.66</v>
      </c>
      <c r="C72" s="12">
        <v>329.73</v>
      </c>
      <c r="D72" s="12">
        <v>319.81</v>
      </c>
      <c r="E72" s="12">
        <v>329.03</v>
      </c>
      <c r="F72" s="15">
        <v>326.75</v>
      </c>
      <c r="G72" s="29">
        <f t="shared" si="3"/>
        <v>-0.6929459319818818</v>
      </c>
      <c r="H72" s="29">
        <f t="shared" si="4"/>
        <v>-6.818570695260377</v>
      </c>
    </row>
    <row r="73" spans="1:8" ht="15">
      <c r="A73" s="4" t="s">
        <v>13</v>
      </c>
      <c r="B73" s="10">
        <v>279.40000000000003</v>
      </c>
      <c r="C73" s="12">
        <v>358.4</v>
      </c>
      <c r="D73" s="12" t="s">
        <v>9</v>
      </c>
      <c r="E73" s="12">
        <v>238.5</v>
      </c>
      <c r="F73" s="15">
        <v>294.1</v>
      </c>
      <c r="G73" s="29">
        <f t="shared" si="3"/>
        <v>23.312368972746327</v>
      </c>
      <c r="H73" s="29">
        <f t="shared" si="4"/>
        <v>5.261274158911959</v>
      </c>
    </row>
    <row r="74" spans="1:8" ht="15">
      <c r="A74" s="4" t="s">
        <v>17</v>
      </c>
      <c r="B74" s="10">
        <v>365.7</v>
      </c>
      <c r="C74" s="12">
        <v>369.0519</v>
      </c>
      <c r="D74" s="12">
        <v>347.4458</v>
      </c>
      <c r="E74" s="12">
        <v>375.3356</v>
      </c>
      <c r="F74" s="15">
        <v>368.6136</v>
      </c>
      <c r="G74" s="29">
        <f t="shared" si="3"/>
        <v>-1.7909305698686637</v>
      </c>
      <c r="H74" s="29">
        <f t="shared" si="4"/>
        <v>0.796718621821185</v>
      </c>
    </row>
    <row r="75" spans="1:8" ht="15">
      <c r="A75" s="4" t="s">
        <v>34</v>
      </c>
      <c r="B75" s="10" t="s">
        <v>15</v>
      </c>
      <c r="C75" s="12">
        <v>362.6</v>
      </c>
      <c r="D75" s="12" t="s">
        <v>9</v>
      </c>
      <c r="E75" s="12" t="s">
        <v>9</v>
      </c>
      <c r="F75" s="15">
        <v>335.45</v>
      </c>
      <c r="G75" s="7" t="s">
        <v>9</v>
      </c>
      <c r="H75" s="7" t="s">
        <v>9</v>
      </c>
    </row>
    <row r="76" spans="1:8" ht="15">
      <c r="A76" s="4" t="s">
        <v>12</v>
      </c>
      <c r="B76" s="10" t="s">
        <v>9</v>
      </c>
      <c r="C76" s="12" t="s">
        <v>9</v>
      </c>
      <c r="D76" s="12" t="s">
        <v>9</v>
      </c>
      <c r="E76" s="12" t="s">
        <v>9</v>
      </c>
      <c r="F76" s="15" t="s">
        <v>9</v>
      </c>
      <c r="G76" s="29" t="s">
        <v>9</v>
      </c>
      <c r="H76" s="29" t="s">
        <v>9</v>
      </c>
    </row>
    <row r="77" spans="1:8" ht="15">
      <c r="A77" s="4" t="s">
        <v>26</v>
      </c>
      <c r="B77" s="10" t="s">
        <v>9</v>
      </c>
      <c r="C77" s="12" t="s">
        <v>9</v>
      </c>
      <c r="D77" s="12" t="s">
        <v>9</v>
      </c>
      <c r="E77" s="12" t="s">
        <v>9</v>
      </c>
      <c r="F77" s="15" t="s">
        <v>9</v>
      </c>
      <c r="G77" s="7" t="s">
        <v>9</v>
      </c>
      <c r="H77" s="7" t="s">
        <v>9</v>
      </c>
    </row>
    <row r="78" spans="1:8" ht="15">
      <c r="A78" s="4" t="s">
        <v>11</v>
      </c>
      <c r="B78" s="10">
        <v>282.93</v>
      </c>
      <c r="C78" s="12" t="s">
        <v>9</v>
      </c>
      <c r="D78" s="12" t="s">
        <v>9</v>
      </c>
      <c r="E78" s="12">
        <v>389.46</v>
      </c>
      <c r="F78" s="15">
        <v>311.23</v>
      </c>
      <c r="G78" s="7">
        <f>F78/E78*100-100</f>
        <v>-20.08678683305088</v>
      </c>
      <c r="H78" s="7">
        <f>F78/B78*100-100</f>
        <v>10.002474110203934</v>
      </c>
    </row>
    <row r="79" spans="1:8" ht="15">
      <c r="A79" s="4" t="s">
        <v>22</v>
      </c>
      <c r="B79" s="10" t="s">
        <v>9</v>
      </c>
      <c r="C79" s="12" t="s">
        <v>9</v>
      </c>
      <c r="D79" s="12" t="s">
        <v>9</v>
      </c>
      <c r="E79" s="12" t="s">
        <v>9</v>
      </c>
      <c r="F79" s="15" t="s">
        <v>9</v>
      </c>
      <c r="G79" s="7" t="s">
        <v>9</v>
      </c>
      <c r="H79" s="7" t="s">
        <v>9</v>
      </c>
    </row>
    <row r="80" spans="1:8" ht="15">
      <c r="A80" s="4" t="s">
        <v>35</v>
      </c>
      <c r="B80" s="39" t="s">
        <v>9</v>
      </c>
      <c r="C80" s="30" t="s">
        <v>9</v>
      </c>
      <c r="D80" s="30">
        <v>365.89</v>
      </c>
      <c r="E80" s="30" t="s">
        <v>9</v>
      </c>
      <c r="F80" s="31">
        <v>378.56</v>
      </c>
      <c r="G80" s="40" t="s">
        <v>9</v>
      </c>
      <c r="H80" s="7" t="s">
        <v>9</v>
      </c>
    </row>
    <row r="81" spans="1:8" ht="15">
      <c r="A81" s="33" t="s">
        <v>27</v>
      </c>
      <c r="B81" s="35">
        <v>326.3964</v>
      </c>
      <c r="C81" s="35">
        <v>309.7909</v>
      </c>
      <c r="D81" s="35">
        <v>303.8299</v>
      </c>
      <c r="E81" s="35">
        <v>303.117</v>
      </c>
      <c r="F81" s="35">
        <v>305.8801</v>
      </c>
      <c r="G81" s="36">
        <f>F81/E81*100-100</f>
        <v>0.9115622020540002</v>
      </c>
      <c r="H81" s="37">
        <f>F81/B81*100-100</f>
        <v>-6.285700455029527</v>
      </c>
    </row>
    <row r="82" spans="1:8" ht="15.75" thickBot="1">
      <c r="A82" s="84" t="s">
        <v>38</v>
      </c>
      <c r="B82" s="84"/>
      <c r="C82" s="84"/>
      <c r="D82" s="84"/>
      <c r="E82" s="84"/>
      <c r="F82" s="84"/>
      <c r="G82" s="84"/>
      <c r="H82" s="84"/>
    </row>
    <row r="83" spans="1:8" ht="15">
      <c r="A83" s="4" t="s">
        <v>29</v>
      </c>
      <c r="B83" s="5">
        <v>236.1654</v>
      </c>
      <c r="C83" s="6">
        <v>233.91746609663738</v>
      </c>
      <c r="D83" s="12">
        <v>214.07367677898944</v>
      </c>
      <c r="E83" s="6">
        <v>230.0333</v>
      </c>
      <c r="F83" s="26">
        <v>228.452</v>
      </c>
      <c r="G83" s="7">
        <f>F83/E83*100-100</f>
        <v>-0.6874222123492473</v>
      </c>
      <c r="H83" s="7">
        <f>F83/B83*100-100</f>
        <v>-3.2661007920719953</v>
      </c>
    </row>
    <row r="84" spans="1:8" ht="15">
      <c r="A84" s="4" t="s">
        <v>19</v>
      </c>
      <c r="B84" s="41">
        <v>260.67760000000004</v>
      </c>
      <c r="C84" s="42">
        <v>246.709</v>
      </c>
      <c r="D84" s="42">
        <v>248.8708</v>
      </c>
      <c r="E84" s="42">
        <v>247.1564</v>
      </c>
      <c r="F84" s="43">
        <v>246.7509</v>
      </c>
      <c r="G84" s="7">
        <f>F84/E84*100-100</f>
        <v>-0.16406615406276615</v>
      </c>
      <c r="H84" s="7">
        <f>F84/B84*100-100</f>
        <v>-5.342499700779825</v>
      </c>
    </row>
    <row r="85" spans="1:8" ht="15">
      <c r="A85" s="4" t="s">
        <v>5</v>
      </c>
      <c r="B85" s="41">
        <v>223.9648</v>
      </c>
      <c r="C85" s="44">
        <v>203.0377</v>
      </c>
      <c r="D85" s="44">
        <v>206.3265</v>
      </c>
      <c r="E85" s="44">
        <v>214.1887</v>
      </c>
      <c r="F85" s="45">
        <v>211.0664</v>
      </c>
      <c r="G85" s="29">
        <f>F85/E85*100-100</f>
        <v>-1.4577332977883657</v>
      </c>
      <c r="H85" s="29">
        <f>F85/B85*100-100</f>
        <v>-5.759119290174169</v>
      </c>
    </row>
    <row r="86" spans="1:8" ht="15">
      <c r="A86" s="4" t="s">
        <v>21</v>
      </c>
      <c r="B86" s="10">
        <v>232.5098</v>
      </c>
      <c r="C86" s="12" t="s">
        <v>15</v>
      </c>
      <c r="D86" s="12" t="s">
        <v>15</v>
      </c>
      <c r="E86" s="12" t="s">
        <v>15</v>
      </c>
      <c r="F86" s="15" t="s">
        <v>15</v>
      </c>
      <c r="G86" s="7" t="s">
        <v>9</v>
      </c>
      <c r="H86" s="7" t="s">
        <v>9</v>
      </c>
    </row>
    <row r="87" spans="1:8" ht="15">
      <c r="A87" s="4" t="s">
        <v>14</v>
      </c>
      <c r="B87" s="10" t="s">
        <v>15</v>
      </c>
      <c r="C87" s="12" t="s">
        <v>15</v>
      </c>
      <c r="D87" s="12" t="s">
        <v>15</v>
      </c>
      <c r="E87" s="12" t="s">
        <v>15</v>
      </c>
      <c r="F87" s="15" t="s">
        <v>15</v>
      </c>
      <c r="G87" s="7" t="s">
        <v>9</v>
      </c>
      <c r="H87" s="7" t="s">
        <v>9</v>
      </c>
    </row>
    <row r="88" spans="1:8" ht="15">
      <c r="A88" s="4" t="s">
        <v>16</v>
      </c>
      <c r="B88" s="41">
        <v>206.994</v>
      </c>
      <c r="C88" s="17">
        <v>223.4737</v>
      </c>
      <c r="D88" s="17">
        <v>213.9332</v>
      </c>
      <c r="E88" s="17">
        <v>217.0425</v>
      </c>
      <c r="F88" s="27">
        <v>219.9306</v>
      </c>
      <c r="G88" s="29">
        <f aca="true" t="shared" si="5" ref="G88:G110">F88/E88*100-100</f>
        <v>1.3306610456477443</v>
      </c>
      <c r="H88" s="29">
        <f aca="true" t="shared" si="6" ref="H88:H111">F88/B88*100-100</f>
        <v>6.249746369459984</v>
      </c>
    </row>
    <row r="89" spans="1:8" ht="15">
      <c r="A89" s="4" t="s">
        <v>18</v>
      </c>
      <c r="B89" s="38">
        <v>225.27980000000002</v>
      </c>
      <c r="C89" s="17">
        <v>220.7904</v>
      </c>
      <c r="D89" s="17">
        <v>220.4174</v>
      </c>
      <c r="E89" s="17">
        <v>222.6436</v>
      </c>
      <c r="F89" s="27">
        <v>223.3362</v>
      </c>
      <c r="G89" s="29">
        <f t="shared" si="5"/>
        <v>0.3110801298577712</v>
      </c>
      <c r="H89" s="29">
        <f t="shared" si="6"/>
        <v>-0.8627493454806086</v>
      </c>
    </row>
    <row r="90" spans="1:8" ht="15">
      <c r="A90" s="4" t="s">
        <v>30</v>
      </c>
      <c r="B90" s="41">
        <v>198.9143</v>
      </c>
      <c r="C90" s="44">
        <v>193.2102</v>
      </c>
      <c r="D90" s="44">
        <v>190.1002</v>
      </c>
      <c r="E90" s="44">
        <v>191.6987</v>
      </c>
      <c r="F90" s="45">
        <v>188.8473</v>
      </c>
      <c r="G90" s="29">
        <f t="shared" si="5"/>
        <v>-1.48743836030188</v>
      </c>
      <c r="H90" s="29">
        <f t="shared" si="6"/>
        <v>-5.060973494615524</v>
      </c>
    </row>
    <row r="91" spans="1:8" ht="15">
      <c r="A91" s="4" t="s">
        <v>12</v>
      </c>
      <c r="B91" s="46">
        <v>236.2722</v>
      </c>
      <c r="C91" s="42">
        <v>215.7893</v>
      </c>
      <c r="D91" s="42">
        <v>215.7893</v>
      </c>
      <c r="E91" s="42">
        <v>215.7893</v>
      </c>
      <c r="F91" s="43">
        <v>215.7893</v>
      </c>
      <c r="G91" s="29">
        <f t="shared" si="5"/>
        <v>0</v>
      </c>
      <c r="H91" s="29">
        <f t="shared" si="6"/>
        <v>-8.669195952803591</v>
      </c>
    </row>
    <row r="92" spans="1:8" ht="15">
      <c r="A92" s="4" t="s">
        <v>31</v>
      </c>
      <c r="B92" s="41">
        <v>161.3557</v>
      </c>
      <c r="C92" s="44">
        <v>169.1516</v>
      </c>
      <c r="D92" s="44">
        <v>162.4646</v>
      </c>
      <c r="E92" s="44">
        <v>166.9094</v>
      </c>
      <c r="F92" s="45">
        <v>168.0709</v>
      </c>
      <c r="G92" s="29">
        <f t="shared" si="5"/>
        <v>0.6958865108855434</v>
      </c>
      <c r="H92" s="29">
        <f t="shared" si="6"/>
        <v>4.161737081491367</v>
      </c>
    </row>
    <row r="93" spans="1:8" ht="15">
      <c r="A93" s="4" t="s">
        <v>32</v>
      </c>
      <c r="B93" s="41">
        <v>258.5115</v>
      </c>
      <c r="C93" s="44">
        <v>245.1899</v>
      </c>
      <c r="D93" s="44">
        <v>244.7829</v>
      </c>
      <c r="E93" s="44">
        <v>245.6393</v>
      </c>
      <c r="F93" s="45">
        <v>245.4533</v>
      </c>
      <c r="G93" s="29">
        <f t="shared" si="5"/>
        <v>-0.07572078246435865</v>
      </c>
      <c r="H93" s="29">
        <f t="shared" si="6"/>
        <v>-5.051303326931304</v>
      </c>
    </row>
    <row r="94" spans="1:8" ht="15">
      <c r="A94" s="4" t="s">
        <v>22</v>
      </c>
      <c r="B94" s="41">
        <v>217.3351</v>
      </c>
      <c r="C94" s="44">
        <v>221.12</v>
      </c>
      <c r="D94" s="44">
        <v>222.3415</v>
      </c>
      <c r="E94" s="44">
        <v>224.4892</v>
      </c>
      <c r="F94" s="45">
        <v>224.4892</v>
      </c>
      <c r="G94" s="29">
        <f t="shared" si="5"/>
        <v>0</v>
      </c>
      <c r="H94" s="29">
        <f t="shared" si="6"/>
        <v>3.2917370456957826</v>
      </c>
    </row>
    <row r="95" spans="1:8" ht="15">
      <c r="A95" s="4" t="s">
        <v>6</v>
      </c>
      <c r="B95" s="41">
        <v>231.8664</v>
      </c>
      <c r="C95" s="44">
        <v>224.1774</v>
      </c>
      <c r="D95" s="44">
        <v>230.4723</v>
      </c>
      <c r="E95" s="44">
        <v>229.7299</v>
      </c>
      <c r="F95" s="45">
        <v>224.3552</v>
      </c>
      <c r="G95" s="29">
        <f t="shared" si="5"/>
        <v>-2.3395735600807654</v>
      </c>
      <c r="H95" s="29">
        <f t="shared" si="6"/>
        <v>-3.2394516842457506</v>
      </c>
    </row>
    <row r="96" spans="1:8" ht="15">
      <c r="A96" s="4" t="s">
        <v>7</v>
      </c>
      <c r="B96" s="41">
        <v>258.2194</v>
      </c>
      <c r="C96" s="44">
        <v>267.7346</v>
      </c>
      <c r="D96" s="44">
        <v>266.7562</v>
      </c>
      <c r="E96" s="44">
        <v>261.8148</v>
      </c>
      <c r="F96" s="45">
        <v>260.6067</v>
      </c>
      <c r="G96" s="29">
        <f t="shared" si="5"/>
        <v>-0.461433043510155</v>
      </c>
      <c r="H96" s="29">
        <f t="shared" si="6"/>
        <v>0.9245238738839703</v>
      </c>
    </row>
    <row r="97" spans="1:8" ht="15">
      <c r="A97" s="4" t="s">
        <v>8</v>
      </c>
      <c r="B97" s="41">
        <v>262.2763</v>
      </c>
      <c r="C97" s="44">
        <v>263.7213</v>
      </c>
      <c r="D97" s="44">
        <v>264.391</v>
      </c>
      <c r="E97" s="44">
        <v>268.6399</v>
      </c>
      <c r="F97" s="45">
        <v>270.4576</v>
      </c>
      <c r="G97" s="29">
        <f t="shared" si="5"/>
        <v>0.6766306866552725</v>
      </c>
      <c r="H97" s="29">
        <f t="shared" si="6"/>
        <v>3.119343989525561</v>
      </c>
    </row>
    <row r="98" spans="1:8" ht="15">
      <c r="A98" s="4" t="s">
        <v>10</v>
      </c>
      <c r="B98" s="41">
        <v>197.5285</v>
      </c>
      <c r="C98" s="17">
        <v>200.6959</v>
      </c>
      <c r="D98" s="17">
        <v>200.6959</v>
      </c>
      <c r="E98" s="17">
        <v>200.6959</v>
      </c>
      <c r="F98" s="27">
        <v>200.6959</v>
      </c>
      <c r="G98" s="29">
        <f t="shared" si="5"/>
        <v>0</v>
      </c>
      <c r="H98" s="29">
        <f t="shared" si="6"/>
        <v>1.603515442075448</v>
      </c>
    </row>
    <row r="99" spans="1:8" ht="15">
      <c r="A99" s="4" t="s">
        <v>23</v>
      </c>
      <c r="B99" s="41">
        <v>233.1639</v>
      </c>
      <c r="C99" s="44">
        <v>239.4851</v>
      </c>
      <c r="D99" s="44">
        <v>243.7297</v>
      </c>
      <c r="E99" s="44">
        <v>238.9142</v>
      </c>
      <c r="F99" s="45">
        <v>236.4074</v>
      </c>
      <c r="G99" s="29">
        <f t="shared" si="5"/>
        <v>-1.0492469681584424</v>
      </c>
      <c r="H99" s="29">
        <f t="shared" si="6"/>
        <v>1.391081552504474</v>
      </c>
    </row>
    <row r="100" spans="1:8" ht="15">
      <c r="A100" s="4" t="s">
        <v>33</v>
      </c>
      <c r="B100" s="41">
        <v>310.1991</v>
      </c>
      <c r="C100" s="44">
        <v>301.4513</v>
      </c>
      <c r="D100" s="44">
        <v>302.2641</v>
      </c>
      <c r="E100" s="44">
        <v>303.3577</v>
      </c>
      <c r="F100" s="45">
        <v>302.9174</v>
      </c>
      <c r="G100" s="29">
        <f t="shared" si="5"/>
        <v>-0.1451421869298315</v>
      </c>
      <c r="H100" s="29">
        <f t="shared" si="6"/>
        <v>-2.3474278294166595</v>
      </c>
    </row>
    <row r="101" spans="1:8" ht="15">
      <c r="A101" s="4" t="s">
        <v>25</v>
      </c>
      <c r="B101" s="41">
        <v>264.8141</v>
      </c>
      <c r="C101" s="44">
        <v>264.9252</v>
      </c>
      <c r="D101" s="44">
        <v>270.3402</v>
      </c>
      <c r="E101" s="44">
        <v>273.4797</v>
      </c>
      <c r="F101" s="45">
        <v>278.2805</v>
      </c>
      <c r="G101" s="29">
        <f t="shared" si="5"/>
        <v>1.7554502217166572</v>
      </c>
      <c r="H101" s="29">
        <f t="shared" si="6"/>
        <v>5.085227712572717</v>
      </c>
    </row>
    <row r="102" spans="1:8" ht="15">
      <c r="A102" s="4" t="s">
        <v>11</v>
      </c>
      <c r="B102" s="46">
        <v>237.1314</v>
      </c>
      <c r="C102" s="42">
        <v>233.1671</v>
      </c>
      <c r="D102" s="42">
        <v>244.1024</v>
      </c>
      <c r="E102" s="42">
        <v>251.8635</v>
      </c>
      <c r="F102" s="43">
        <v>252.9385</v>
      </c>
      <c r="G102" s="29">
        <f t="shared" si="5"/>
        <v>0.42681849493872903</v>
      </c>
      <c r="H102" s="29">
        <f t="shared" si="6"/>
        <v>6.665966632845752</v>
      </c>
    </row>
    <row r="103" spans="1:8" ht="15">
      <c r="A103" s="4" t="s">
        <v>34</v>
      </c>
      <c r="B103" s="10" t="s">
        <v>15</v>
      </c>
      <c r="C103" s="12">
        <v>320.3313</v>
      </c>
      <c r="D103" s="12">
        <v>323.6257</v>
      </c>
      <c r="E103" s="12">
        <v>321.0933</v>
      </c>
      <c r="F103" s="15">
        <v>323.7603</v>
      </c>
      <c r="G103" s="29">
        <f t="shared" si="5"/>
        <v>0.8305997041981215</v>
      </c>
      <c r="H103" s="7" t="s">
        <v>9</v>
      </c>
    </row>
    <row r="104" spans="1:8" ht="15">
      <c r="A104" s="4" t="s">
        <v>26</v>
      </c>
      <c r="B104" s="41">
        <v>276.9144</v>
      </c>
      <c r="C104" s="44">
        <v>270.1851</v>
      </c>
      <c r="D104" s="44">
        <v>276.8377</v>
      </c>
      <c r="E104" s="44">
        <v>205.8434</v>
      </c>
      <c r="F104" s="45">
        <v>271.4611</v>
      </c>
      <c r="G104" s="29">
        <f t="shared" si="5"/>
        <v>31.877485505972004</v>
      </c>
      <c r="H104" s="29">
        <f t="shared" si="6"/>
        <v>-1.969308927235275</v>
      </c>
    </row>
    <row r="105" spans="1:8" ht="15">
      <c r="A105" s="4" t="s">
        <v>20</v>
      </c>
      <c r="B105" s="41">
        <v>249.3494</v>
      </c>
      <c r="C105" s="42">
        <v>239.9834</v>
      </c>
      <c r="D105" s="42">
        <v>244.6718</v>
      </c>
      <c r="E105" s="42">
        <v>244.8017</v>
      </c>
      <c r="F105" s="43">
        <v>248.4695</v>
      </c>
      <c r="G105" s="29">
        <f t="shared" si="5"/>
        <v>1.498273909045551</v>
      </c>
      <c r="H105" s="29">
        <f t="shared" si="6"/>
        <v>-0.35287833056746365</v>
      </c>
    </row>
    <row r="106" spans="1:8" ht="15">
      <c r="A106" s="4" t="s">
        <v>13</v>
      </c>
      <c r="B106" s="41">
        <v>209.7536</v>
      </c>
      <c r="C106" s="42">
        <v>209.0973</v>
      </c>
      <c r="D106" s="42">
        <v>213.1814</v>
      </c>
      <c r="E106" s="42">
        <v>214.3059</v>
      </c>
      <c r="F106" s="43">
        <v>213.0301</v>
      </c>
      <c r="G106" s="29">
        <f t="shared" si="5"/>
        <v>-0.5953172544479628</v>
      </c>
      <c r="H106" s="29">
        <f t="shared" si="6"/>
        <v>1.562070925123578</v>
      </c>
    </row>
    <row r="107" spans="1:8" ht="15">
      <c r="A107" s="4" t="s">
        <v>35</v>
      </c>
      <c r="B107" s="41">
        <v>245.61630000000002</v>
      </c>
      <c r="C107" s="44">
        <v>247.8586</v>
      </c>
      <c r="D107" s="44">
        <v>245.7511</v>
      </c>
      <c r="E107" s="44">
        <v>251.8927</v>
      </c>
      <c r="F107" s="45">
        <v>248.8109</v>
      </c>
      <c r="G107" s="29">
        <f t="shared" si="5"/>
        <v>-1.2234574483500325</v>
      </c>
      <c r="H107" s="29">
        <f t="shared" si="6"/>
        <v>1.3006465776090437</v>
      </c>
    </row>
    <row r="108" spans="1:8" ht="15">
      <c r="A108" s="4" t="s">
        <v>17</v>
      </c>
      <c r="B108" s="46">
        <v>353.9119</v>
      </c>
      <c r="C108" s="42">
        <v>351.8574</v>
      </c>
      <c r="D108" s="42">
        <v>353.0421</v>
      </c>
      <c r="E108" s="42">
        <v>345.1798</v>
      </c>
      <c r="F108" s="43">
        <v>350.872</v>
      </c>
      <c r="G108" s="29">
        <f t="shared" si="5"/>
        <v>1.6490536236477311</v>
      </c>
      <c r="H108" s="29">
        <f t="shared" si="6"/>
        <v>-0.8589425786473868</v>
      </c>
    </row>
    <row r="109" spans="1:8" ht="15">
      <c r="A109" s="4" t="s">
        <v>24</v>
      </c>
      <c r="B109" s="41">
        <v>252.54670000000002</v>
      </c>
      <c r="C109" s="44">
        <v>266.5611</v>
      </c>
      <c r="D109" s="44">
        <v>270.3058</v>
      </c>
      <c r="E109" s="44">
        <v>273.0248</v>
      </c>
      <c r="F109" s="45">
        <v>276.5251</v>
      </c>
      <c r="G109" s="29">
        <f t="shared" si="5"/>
        <v>1.282044708026504</v>
      </c>
      <c r="H109" s="29">
        <f t="shared" si="6"/>
        <v>9.49464000123541</v>
      </c>
    </row>
    <row r="110" spans="1:8" ht="15">
      <c r="A110" s="4" t="s">
        <v>36</v>
      </c>
      <c r="B110" s="47">
        <v>211.7732</v>
      </c>
      <c r="C110" s="48" t="s">
        <v>9</v>
      </c>
      <c r="D110" s="48" t="s">
        <v>9</v>
      </c>
      <c r="E110" s="48">
        <v>244.1528</v>
      </c>
      <c r="F110" s="49">
        <v>226.0154</v>
      </c>
      <c r="G110" s="29">
        <f t="shared" si="5"/>
        <v>-7.428708579217613</v>
      </c>
      <c r="H110" s="29">
        <f t="shared" si="6"/>
        <v>6.725213577544281</v>
      </c>
    </row>
    <row r="111" spans="1:8" ht="15">
      <c r="A111" s="33" t="s">
        <v>27</v>
      </c>
      <c r="B111" s="50">
        <v>275.57120000000003</v>
      </c>
      <c r="C111" s="50">
        <v>270.0493</v>
      </c>
      <c r="D111" s="50">
        <v>272.2842</v>
      </c>
      <c r="E111" s="50">
        <v>269.0444</v>
      </c>
      <c r="F111" s="50">
        <v>273.8842</v>
      </c>
      <c r="G111" s="51">
        <f>F111/E111*100-100</f>
        <v>1.7988852397596844</v>
      </c>
      <c r="H111" s="37">
        <f t="shared" si="6"/>
        <v>-0.6121829857401764</v>
      </c>
    </row>
    <row r="112" spans="1:8" ht="15.75" thickBot="1">
      <c r="A112" s="84" t="s">
        <v>39</v>
      </c>
      <c r="B112" s="84"/>
      <c r="C112" s="84"/>
      <c r="D112" s="84"/>
      <c r="E112" s="84"/>
      <c r="F112" s="84"/>
      <c r="G112" s="84"/>
      <c r="H112" s="84"/>
    </row>
    <row r="113" spans="1:8" ht="15">
      <c r="A113" s="4" t="s">
        <v>29</v>
      </c>
      <c r="B113" s="5">
        <v>254.91083065173177</v>
      </c>
      <c r="C113" s="6">
        <v>227.7014872816424</v>
      </c>
      <c r="D113" s="12">
        <v>242.63637572319894</v>
      </c>
      <c r="E113" s="6">
        <v>268.78630152286615</v>
      </c>
      <c r="F113" s="76">
        <v>252.63122593724518</v>
      </c>
      <c r="G113" s="7">
        <f>F113/E113*100-100</f>
        <v>-6.010379061020203</v>
      </c>
      <c r="H113" s="7">
        <f>F113/B113*100-100</f>
        <v>-0.8942753466607485</v>
      </c>
    </row>
    <row r="114" spans="1:8" ht="15">
      <c r="A114" s="4" t="s">
        <v>19</v>
      </c>
      <c r="B114" s="8">
        <v>313.5916</v>
      </c>
      <c r="C114" s="12">
        <v>307.3195</v>
      </c>
      <c r="D114" s="12">
        <v>310.0864</v>
      </c>
      <c r="E114" s="12">
        <v>305.7429</v>
      </c>
      <c r="F114" s="77">
        <v>308.3454</v>
      </c>
      <c r="G114" s="7">
        <f>F114/E114*100-100</f>
        <v>0.8512053754968605</v>
      </c>
      <c r="H114" s="7">
        <f>F114/B114*100-100</f>
        <v>-1.6729402190619993</v>
      </c>
    </row>
    <row r="115" spans="1:8" ht="15">
      <c r="A115" s="4" t="s">
        <v>5</v>
      </c>
      <c r="B115" s="10">
        <v>221.6619</v>
      </c>
      <c r="C115" s="17">
        <v>207.8837</v>
      </c>
      <c r="D115" s="17">
        <v>199.7565</v>
      </c>
      <c r="E115" s="17">
        <v>216.0441</v>
      </c>
      <c r="F115" s="78">
        <v>220.6065</v>
      </c>
      <c r="G115" s="7">
        <f>F115/E115*100-100</f>
        <v>2.1117910648798244</v>
      </c>
      <c r="H115" s="7">
        <f>F115/B115*100-100</f>
        <v>-0.4761305393484463</v>
      </c>
    </row>
    <row r="116" spans="1:8" ht="15">
      <c r="A116" s="4" t="s">
        <v>21</v>
      </c>
      <c r="B116" s="10" t="s">
        <v>15</v>
      </c>
      <c r="C116" s="12" t="s">
        <v>15</v>
      </c>
      <c r="D116" s="12" t="s">
        <v>15</v>
      </c>
      <c r="E116" s="12" t="s">
        <v>15</v>
      </c>
      <c r="F116" s="77" t="s">
        <v>15</v>
      </c>
      <c r="G116" s="7" t="s">
        <v>9</v>
      </c>
      <c r="H116" s="7" t="s">
        <v>9</v>
      </c>
    </row>
    <row r="117" spans="1:8" ht="15">
      <c r="A117" s="4" t="s">
        <v>14</v>
      </c>
      <c r="B117" s="10" t="s">
        <v>15</v>
      </c>
      <c r="C117" s="12" t="s">
        <v>15</v>
      </c>
      <c r="D117" s="12" t="s">
        <v>15</v>
      </c>
      <c r="E117" s="12" t="s">
        <v>15</v>
      </c>
      <c r="F117" s="77" t="s">
        <v>15</v>
      </c>
      <c r="G117" s="7" t="s">
        <v>9</v>
      </c>
      <c r="H117" s="7" t="s">
        <v>9</v>
      </c>
    </row>
    <row r="118" spans="1:8" ht="15">
      <c r="A118" s="4" t="s">
        <v>16</v>
      </c>
      <c r="B118" s="8">
        <v>326.9484</v>
      </c>
      <c r="C118" s="12">
        <v>309.2346</v>
      </c>
      <c r="D118" s="12">
        <v>308.5209</v>
      </c>
      <c r="E118" s="12">
        <v>318.8802</v>
      </c>
      <c r="F118" s="77">
        <v>312.7894</v>
      </c>
      <c r="G118" s="29">
        <f aca="true" t="shared" si="7" ref="G118:G141">F118/E118*100-100</f>
        <v>-1.9100590127577703</v>
      </c>
      <c r="H118" s="29">
        <f aca="true" t="shared" si="8" ref="H118:H123">F118/B118*100-100</f>
        <v>-4.3306527880240395</v>
      </c>
    </row>
    <row r="119" spans="1:8" ht="15">
      <c r="A119" s="4" t="s">
        <v>18</v>
      </c>
      <c r="B119" s="38">
        <v>256.2846</v>
      </c>
      <c r="C119" s="12">
        <v>263.6898</v>
      </c>
      <c r="D119" s="12">
        <v>259.2365</v>
      </c>
      <c r="E119" s="12">
        <v>264.2412</v>
      </c>
      <c r="F119" s="77">
        <v>256.8404</v>
      </c>
      <c r="G119" s="29">
        <f t="shared" si="7"/>
        <v>-2.8007744439549924</v>
      </c>
      <c r="H119" s="29">
        <f t="shared" si="8"/>
        <v>0.21686827846853873</v>
      </c>
    </row>
    <row r="120" spans="1:8" ht="15">
      <c r="A120" s="4" t="s">
        <v>30</v>
      </c>
      <c r="B120" s="8">
        <v>213.148</v>
      </c>
      <c r="C120" s="12">
        <v>215.8683</v>
      </c>
      <c r="D120" s="12">
        <v>193.5238</v>
      </c>
      <c r="E120" s="12">
        <v>229.6281</v>
      </c>
      <c r="F120" s="77">
        <v>253.0817</v>
      </c>
      <c r="G120" s="29">
        <f t="shared" si="7"/>
        <v>10.213732552766857</v>
      </c>
      <c r="H120" s="29">
        <f t="shared" si="8"/>
        <v>18.735198078330555</v>
      </c>
    </row>
    <row r="121" spans="1:8" ht="15">
      <c r="A121" s="4" t="s">
        <v>12</v>
      </c>
      <c r="B121" s="38">
        <v>340.4785</v>
      </c>
      <c r="C121" s="12">
        <v>335.9317</v>
      </c>
      <c r="D121" s="12">
        <v>335.9317</v>
      </c>
      <c r="E121" s="12">
        <v>335.9317</v>
      </c>
      <c r="F121" s="77">
        <v>335.9317</v>
      </c>
      <c r="G121" s="29">
        <f t="shared" si="7"/>
        <v>0</v>
      </c>
      <c r="H121" s="29">
        <f t="shared" si="8"/>
        <v>-1.3354147178162492</v>
      </c>
    </row>
    <row r="122" spans="1:8" ht="15">
      <c r="A122" s="4" t="s">
        <v>31</v>
      </c>
      <c r="B122" s="10">
        <v>205</v>
      </c>
      <c r="C122" s="12">
        <v>205</v>
      </c>
      <c r="D122" s="12">
        <v>205</v>
      </c>
      <c r="E122" s="12">
        <v>205</v>
      </c>
      <c r="F122" s="77">
        <v>205</v>
      </c>
      <c r="G122" s="29">
        <f t="shared" si="7"/>
        <v>0</v>
      </c>
      <c r="H122" s="29">
        <f t="shared" si="8"/>
        <v>0</v>
      </c>
    </row>
    <row r="123" spans="1:8" ht="15">
      <c r="A123" s="4" t="s">
        <v>32</v>
      </c>
      <c r="B123" s="10">
        <v>347.45300000000003</v>
      </c>
      <c r="C123" s="12">
        <v>339.2757</v>
      </c>
      <c r="D123" s="12">
        <v>339.4183</v>
      </c>
      <c r="E123" s="12">
        <v>339.5608</v>
      </c>
      <c r="F123" s="77">
        <v>339.4275</v>
      </c>
      <c r="G123" s="7">
        <f t="shared" si="7"/>
        <v>-0.039256592633762466</v>
      </c>
      <c r="H123" s="7">
        <f t="shared" si="8"/>
        <v>-2.3098088086734094</v>
      </c>
    </row>
    <row r="124" spans="1:8" ht="15">
      <c r="A124" s="4" t="s">
        <v>22</v>
      </c>
      <c r="B124" s="10" t="s">
        <v>9</v>
      </c>
      <c r="C124" s="12" t="s">
        <v>9</v>
      </c>
      <c r="D124" s="12" t="s">
        <v>9</v>
      </c>
      <c r="E124" s="12" t="s">
        <v>9</v>
      </c>
      <c r="F124" s="77" t="s">
        <v>9</v>
      </c>
      <c r="G124" s="7" t="s">
        <v>9</v>
      </c>
      <c r="H124" s="7" t="s">
        <v>9</v>
      </c>
    </row>
    <row r="125" spans="1:8" ht="15">
      <c r="A125" s="4" t="s">
        <v>6</v>
      </c>
      <c r="B125" s="8">
        <v>279.6556</v>
      </c>
      <c r="C125" s="12">
        <v>266.2509</v>
      </c>
      <c r="D125" s="12">
        <v>256.2358</v>
      </c>
      <c r="E125" s="12">
        <v>264.9278</v>
      </c>
      <c r="F125" s="77">
        <v>257.0644</v>
      </c>
      <c r="G125" s="29">
        <f t="shared" si="7"/>
        <v>-2.96812942998055</v>
      </c>
      <c r="H125" s="29">
        <f aca="true" t="shared" si="9" ref="H125:H142">F125/B125*100-100</f>
        <v>-8.078221927256251</v>
      </c>
    </row>
    <row r="126" spans="1:8" ht="15">
      <c r="A126" s="4" t="s">
        <v>7</v>
      </c>
      <c r="B126" s="8">
        <v>328.77180000000004</v>
      </c>
      <c r="C126" s="9">
        <v>326.0052</v>
      </c>
      <c r="D126" s="9">
        <v>325.5659</v>
      </c>
      <c r="E126" s="9">
        <v>321.7341</v>
      </c>
      <c r="F126" s="79">
        <v>330.1013</v>
      </c>
      <c r="G126" s="29">
        <f t="shared" si="7"/>
        <v>2.6006568778379204</v>
      </c>
      <c r="H126" s="29">
        <f t="shared" si="9"/>
        <v>0.4043838309733161</v>
      </c>
    </row>
    <row r="127" spans="1:8" ht="15">
      <c r="A127" s="4" t="s">
        <v>8</v>
      </c>
      <c r="B127" s="8">
        <v>342.1892</v>
      </c>
      <c r="C127" s="12">
        <v>329.5102</v>
      </c>
      <c r="D127" s="12">
        <v>330.9692</v>
      </c>
      <c r="E127" s="12">
        <v>331.6123</v>
      </c>
      <c r="F127" s="77">
        <v>331.5906</v>
      </c>
      <c r="G127" s="29">
        <f t="shared" si="7"/>
        <v>-0.006543786222650283</v>
      </c>
      <c r="H127" s="29">
        <f t="shared" si="9"/>
        <v>-3.097292375095435</v>
      </c>
    </row>
    <row r="128" spans="1:8" ht="15">
      <c r="A128" s="4" t="s">
        <v>10</v>
      </c>
      <c r="B128" s="8">
        <v>409.76</v>
      </c>
      <c r="C128" s="17">
        <v>393.79</v>
      </c>
      <c r="D128" s="17">
        <v>393.79</v>
      </c>
      <c r="E128" s="17">
        <v>393.79</v>
      </c>
      <c r="F128" s="78">
        <v>393.79</v>
      </c>
      <c r="G128" s="29">
        <f t="shared" si="7"/>
        <v>0</v>
      </c>
      <c r="H128" s="29">
        <f t="shared" si="9"/>
        <v>-3.8974033580632437</v>
      </c>
    </row>
    <row r="129" spans="1:8" ht="15">
      <c r="A129" s="4" t="s">
        <v>23</v>
      </c>
      <c r="B129" s="8">
        <v>403.3107</v>
      </c>
      <c r="C129" s="9">
        <v>374.6307</v>
      </c>
      <c r="D129" s="9">
        <v>378.9937</v>
      </c>
      <c r="E129" s="9">
        <v>384.8374</v>
      </c>
      <c r="F129" s="79">
        <v>383.3764</v>
      </c>
      <c r="G129" s="29">
        <f t="shared" si="7"/>
        <v>-0.37964085611221776</v>
      </c>
      <c r="H129" s="29">
        <f t="shared" si="9"/>
        <v>-4.9426657909150435</v>
      </c>
    </row>
    <row r="130" spans="1:8" ht="15">
      <c r="A130" s="4" t="s">
        <v>33</v>
      </c>
      <c r="B130" s="8">
        <v>405.4755</v>
      </c>
      <c r="C130" s="9">
        <v>402.3093</v>
      </c>
      <c r="D130" s="9">
        <v>401.9914</v>
      </c>
      <c r="E130" s="9">
        <v>402.0692</v>
      </c>
      <c r="F130" s="79">
        <v>400.4178</v>
      </c>
      <c r="G130" s="29">
        <f t="shared" si="7"/>
        <v>-0.4107253179303427</v>
      </c>
      <c r="H130" s="29">
        <f t="shared" si="9"/>
        <v>-1.2473503331274003</v>
      </c>
    </row>
    <row r="131" spans="1:8" ht="15">
      <c r="A131" s="4" t="s">
        <v>25</v>
      </c>
      <c r="B131" s="8">
        <v>375.3236</v>
      </c>
      <c r="C131" s="9">
        <v>357.1121</v>
      </c>
      <c r="D131" s="9">
        <v>357.4855</v>
      </c>
      <c r="E131" s="9">
        <v>359.5255</v>
      </c>
      <c r="F131" s="79">
        <v>360.6903</v>
      </c>
      <c r="G131" s="29">
        <f t="shared" si="7"/>
        <v>0.3239825825984468</v>
      </c>
      <c r="H131" s="29">
        <f t="shared" si="9"/>
        <v>-3.898848886667409</v>
      </c>
    </row>
    <row r="132" spans="1:8" ht="15">
      <c r="A132" s="4" t="s">
        <v>11</v>
      </c>
      <c r="B132" s="10">
        <v>454.3362</v>
      </c>
      <c r="C132" s="12">
        <v>429.1853</v>
      </c>
      <c r="D132" s="12">
        <v>432.2921</v>
      </c>
      <c r="E132" s="12">
        <v>433.3432</v>
      </c>
      <c r="F132" s="77">
        <v>435.1257</v>
      </c>
      <c r="G132" s="29">
        <f t="shared" si="7"/>
        <v>0.4113367880239025</v>
      </c>
      <c r="H132" s="29">
        <f t="shared" si="9"/>
        <v>-4.228256520171641</v>
      </c>
    </row>
    <row r="133" spans="1:8" ht="15">
      <c r="A133" s="4" t="s">
        <v>34</v>
      </c>
      <c r="B133" s="10" t="s">
        <v>15</v>
      </c>
      <c r="C133" s="12">
        <v>382.8547</v>
      </c>
      <c r="D133" s="12">
        <v>401.981</v>
      </c>
      <c r="E133" s="12">
        <v>380.3537</v>
      </c>
      <c r="F133" s="77">
        <v>379.7513</v>
      </c>
      <c r="G133" s="29">
        <f t="shared" si="7"/>
        <v>-0.1583788983780039</v>
      </c>
      <c r="H133" s="7" t="s">
        <v>9</v>
      </c>
    </row>
    <row r="134" spans="1:8" ht="15">
      <c r="A134" s="4" t="s">
        <v>26</v>
      </c>
      <c r="B134" s="8">
        <v>265.8028</v>
      </c>
      <c r="C134" s="9">
        <v>229.3108</v>
      </c>
      <c r="D134" s="9">
        <v>251.0975</v>
      </c>
      <c r="E134" s="9">
        <v>193.3997</v>
      </c>
      <c r="F134" s="79">
        <v>237.457</v>
      </c>
      <c r="G134" s="29">
        <f t="shared" si="7"/>
        <v>22.78043864597514</v>
      </c>
      <c r="H134" s="29">
        <f t="shared" si="9"/>
        <v>-10.664221746347295</v>
      </c>
    </row>
    <row r="135" spans="1:8" ht="15">
      <c r="A135" s="4" t="s">
        <v>20</v>
      </c>
      <c r="B135" s="8">
        <v>347.05170000000004</v>
      </c>
      <c r="C135" s="12">
        <v>345.9402</v>
      </c>
      <c r="D135" s="12">
        <v>347.3876</v>
      </c>
      <c r="E135" s="12">
        <v>342.87</v>
      </c>
      <c r="F135" s="77">
        <v>346.0622</v>
      </c>
      <c r="G135" s="29">
        <f t="shared" si="7"/>
        <v>0.931023419955082</v>
      </c>
      <c r="H135" s="29">
        <f t="shared" si="9"/>
        <v>-0.2851160216186912</v>
      </c>
    </row>
    <row r="136" spans="1:8" ht="15">
      <c r="A136" s="4" t="s">
        <v>13</v>
      </c>
      <c r="B136" s="8">
        <v>378.88320000000004</v>
      </c>
      <c r="C136" s="12">
        <v>366.9908</v>
      </c>
      <c r="D136" s="12">
        <v>364.7858</v>
      </c>
      <c r="E136" s="12">
        <v>368.9182</v>
      </c>
      <c r="F136" s="77">
        <v>371.3806</v>
      </c>
      <c r="G136" s="29">
        <f t="shared" si="7"/>
        <v>0.6674650369648418</v>
      </c>
      <c r="H136" s="29">
        <f t="shared" si="9"/>
        <v>-1.9801880896276316</v>
      </c>
    </row>
    <row r="137" spans="1:8" ht="15">
      <c r="A137" s="4" t="s">
        <v>35</v>
      </c>
      <c r="B137" s="10">
        <v>341.2214</v>
      </c>
      <c r="C137" s="12">
        <v>351.6326</v>
      </c>
      <c r="D137" s="12">
        <v>352.0148</v>
      </c>
      <c r="E137" s="12">
        <v>331.1902</v>
      </c>
      <c r="F137" s="77">
        <v>342.0941</v>
      </c>
      <c r="G137" s="29">
        <f t="shared" si="7"/>
        <v>3.292337756370813</v>
      </c>
      <c r="H137" s="29">
        <f t="shared" si="9"/>
        <v>0.2557576986671961</v>
      </c>
    </row>
    <row r="138" spans="1:8" ht="15">
      <c r="A138" s="4" t="s">
        <v>17</v>
      </c>
      <c r="B138" s="10">
        <v>381.04310000000004</v>
      </c>
      <c r="C138" s="12">
        <v>387.7274</v>
      </c>
      <c r="D138" s="12">
        <v>382.6166</v>
      </c>
      <c r="E138" s="12">
        <v>375.2235</v>
      </c>
      <c r="F138" s="77">
        <v>384.3324</v>
      </c>
      <c r="G138" s="29">
        <f t="shared" si="7"/>
        <v>2.4275931544799363</v>
      </c>
      <c r="H138" s="29">
        <f t="shared" si="9"/>
        <v>0.8632356812129558</v>
      </c>
    </row>
    <row r="139" spans="1:8" ht="15">
      <c r="A139" s="4" t="s">
        <v>24</v>
      </c>
      <c r="B139" s="8">
        <v>395.1618</v>
      </c>
      <c r="C139" s="9">
        <v>391.4767</v>
      </c>
      <c r="D139" s="9">
        <v>390.7623</v>
      </c>
      <c r="E139" s="9">
        <v>391.0831</v>
      </c>
      <c r="F139" s="79">
        <v>389.8982</v>
      </c>
      <c r="G139" s="29">
        <f t="shared" si="7"/>
        <v>-0.3029790855191692</v>
      </c>
      <c r="H139" s="29">
        <f t="shared" si="9"/>
        <v>-1.3320113432017138</v>
      </c>
    </row>
    <row r="140" spans="1:8" ht="15">
      <c r="A140" s="4" t="s">
        <v>36</v>
      </c>
      <c r="B140" s="39">
        <v>360.1769</v>
      </c>
      <c r="C140" s="30">
        <v>342.1909</v>
      </c>
      <c r="D140" s="30">
        <v>364.4229</v>
      </c>
      <c r="E140" s="30">
        <v>344.5911</v>
      </c>
      <c r="F140" s="80">
        <v>342.2969</v>
      </c>
      <c r="G140" s="32">
        <f t="shared" si="7"/>
        <v>-0.6657745948749181</v>
      </c>
      <c r="H140" s="29">
        <f t="shared" si="9"/>
        <v>-4.964227300529274</v>
      </c>
    </row>
    <row r="141" spans="1:8" ht="15">
      <c r="A141" s="52" t="s">
        <v>27</v>
      </c>
      <c r="B141" s="53">
        <v>381.0753</v>
      </c>
      <c r="C141" s="53">
        <v>370.6733</v>
      </c>
      <c r="D141" s="53">
        <v>371.5002</v>
      </c>
      <c r="E141" s="53">
        <v>371.72</v>
      </c>
      <c r="F141" s="53">
        <v>372.1706</v>
      </c>
      <c r="G141" s="54">
        <f t="shared" si="7"/>
        <v>0.1212202733239991</v>
      </c>
      <c r="H141" s="55">
        <f t="shared" si="9"/>
        <v>-2.3367297749290117</v>
      </c>
    </row>
    <row r="142" spans="1:8" ht="15">
      <c r="A142" s="56" t="s">
        <v>40</v>
      </c>
      <c r="B142" s="57">
        <v>340.8874</v>
      </c>
      <c r="C142" s="57">
        <v>334.0271</v>
      </c>
      <c r="D142" s="57">
        <v>335.0928</v>
      </c>
      <c r="E142" s="57">
        <v>334.2845</v>
      </c>
      <c r="F142" s="57">
        <v>337.6672</v>
      </c>
      <c r="G142" s="58">
        <f>F142/E142*100-100</f>
        <v>1.0119224792055803</v>
      </c>
      <c r="H142" s="59">
        <f t="shared" si="9"/>
        <v>-0.9446521050646197</v>
      </c>
    </row>
    <row r="143" spans="1:8" ht="15">
      <c r="A143" s="60"/>
      <c r="B143" s="61"/>
      <c r="C143" s="61"/>
      <c r="D143" s="61"/>
      <c r="E143" s="61"/>
      <c r="F143" s="61"/>
      <c r="G143" s="60"/>
      <c r="H143" s="60"/>
    </row>
    <row r="144" spans="3:7" ht="15">
      <c r="C144" s="62"/>
      <c r="D144" s="63"/>
      <c r="E144" s="62"/>
      <c r="F144" s="64"/>
      <c r="G144" s="60"/>
    </row>
    <row r="145" spans="1:7" ht="15">
      <c r="A145" s="65" t="s">
        <v>41</v>
      </c>
      <c r="B145" s="66"/>
      <c r="C145" s="66"/>
      <c r="D145" s="66"/>
      <c r="E145" s="66"/>
      <c r="F145" s="66"/>
      <c r="G145" s="67"/>
    </row>
    <row r="146" ht="15">
      <c r="A146" s="68" t="s">
        <v>42</v>
      </c>
    </row>
    <row r="147" spans="1:6" ht="15">
      <c r="A147" s="68" t="s">
        <v>54</v>
      </c>
      <c r="F147" s="69"/>
    </row>
    <row r="148" spans="1:6" ht="15">
      <c r="A148" s="68" t="s">
        <v>55</v>
      </c>
      <c r="F148" s="60"/>
    </row>
    <row r="149" ht="15">
      <c r="A149" s="70" t="s">
        <v>43</v>
      </c>
    </row>
    <row r="150" spans="1:6" ht="15">
      <c r="A150" s="68" t="s">
        <v>53</v>
      </c>
      <c r="F150" s="71" t="s">
        <v>44</v>
      </c>
    </row>
    <row r="151" ht="15">
      <c r="F151" s="71" t="s">
        <v>45</v>
      </c>
    </row>
  </sheetData>
  <sheetProtection/>
  <mergeCells count="9">
    <mergeCell ref="D5:F5"/>
    <mergeCell ref="A82:H82"/>
    <mergeCell ref="A112:H112"/>
    <mergeCell ref="A5:A6"/>
    <mergeCell ref="G5:H5"/>
    <mergeCell ref="A7:H7"/>
    <mergeCell ref="A29:H29"/>
    <mergeCell ref="A59:H59"/>
    <mergeCell ref="B5:C5"/>
  </mergeCells>
  <conditionalFormatting sqref="B143:F143">
    <cfRule type="expression" priority="3" dxfId="3" stopIfTrue="1">
      <formula>ISERROR(B143)</formula>
    </cfRule>
  </conditionalFormatting>
  <conditionalFormatting sqref="F147">
    <cfRule type="expression" priority="1" dxfId="3" stopIfTrue="1">
      <formula>ISERROR(F147)</formula>
    </cfRule>
  </conditionalFormatting>
  <conditionalFormatting sqref="F147">
    <cfRule type="expression" priority="2" dxfId="4" stopIfTrue="1">
      <formula>ISERROR(F147)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2020-01-15T13:47:12Z</dcterms:created>
  <dcterms:modified xsi:type="dcterms:W3CDTF">2020-01-30T09:56:50Z</dcterms:modified>
  <cp:category/>
  <cp:version/>
  <cp:contentType/>
  <cp:contentStatus/>
</cp:coreProperties>
</file>