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3875"/>
  </bookViews>
  <sheets>
    <sheet name="52_3" sheetId="1" r:id="rId1"/>
  </sheets>
  <calcPr calcId="125725"/>
</workbook>
</file>

<file path=xl/calcChain.xml><?xml version="1.0" encoding="utf-8"?>
<calcChain xmlns="http://schemas.openxmlformats.org/spreadsheetml/2006/main">
  <c r="H73" i="1"/>
  <c r="G73"/>
  <c r="H72"/>
  <c r="G72"/>
  <c r="G70"/>
  <c r="H69"/>
  <c r="G69"/>
  <c r="H66"/>
  <c r="G66"/>
  <c r="H64"/>
  <c r="G64"/>
  <c r="H62"/>
  <c r="G62"/>
  <c r="H59"/>
  <c r="G59"/>
  <c r="H58"/>
  <c r="G58"/>
  <c r="G56"/>
  <c r="H54"/>
  <c r="G54"/>
  <c r="H53"/>
  <c r="G53"/>
  <c r="H52"/>
  <c r="G52"/>
  <c r="H51"/>
  <c r="G51"/>
  <c r="H50"/>
  <c r="G50"/>
  <c r="H49"/>
  <c r="G49"/>
  <c r="H48"/>
  <c r="G48"/>
  <c r="H46"/>
  <c r="G46"/>
  <c r="H45"/>
  <c r="G45"/>
  <c r="H44"/>
  <c r="G44"/>
  <c r="H43"/>
  <c r="G43"/>
  <c r="H41"/>
  <c r="G41"/>
  <c r="G39"/>
  <c r="H37"/>
  <c r="G37"/>
  <c r="H36"/>
  <c r="H35"/>
  <c r="G35"/>
  <c r="H34"/>
  <c r="G34"/>
  <c r="H33"/>
  <c r="G33"/>
  <c r="H32"/>
  <c r="G32"/>
  <c r="H31"/>
  <c r="G31"/>
  <c r="H30"/>
  <c r="G30"/>
  <c r="H29"/>
  <c r="G29"/>
  <c r="H27"/>
  <c r="G27"/>
  <c r="H25"/>
  <c r="G25"/>
  <c r="H24"/>
  <c r="G24"/>
  <c r="H23"/>
  <c r="G23"/>
  <c r="H19"/>
  <c r="G19"/>
  <c r="H18"/>
  <c r="G18"/>
  <c r="H17"/>
  <c r="G17"/>
  <c r="H16"/>
  <c r="G16"/>
  <c r="H15"/>
  <c r="G15"/>
  <c r="H14"/>
  <c r="G14"/>
  <c r="H13"/>
  <c r="G13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<sst xmlns="http://schemas.openxmlformats.org/spreadsheetml/2006/main" count="180" uniqueCount="46">
  <si>
    <t>Grūdų ir rapsų vidutinės kainos (augintojų) ES šalyse, EUR/t</t>
  </si>
  <si>
    <t xml:space="preserve">                    Data
Valstybė</t>
  </si>
  <si>
    <t>Pokytis, %</t>
  </si>
  <si>
    <t>3 sav. 
(01 14–20)</t>
  </si>
  <si>
    <t>52 sav. 
(12 23–29)</t>
  </si>
  <si>
    <t>1 sav. 
(12 30-01 05)</t>
  </si>
  <si>
    <t>2 sav. 
(01 06–12)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</si>
  <si>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</si>
  <si>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</si>
  <si>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</si>
  <si>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</si>
  <si>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</si>
  <si>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</si>
  <si>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</si>
  <si>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</si>
  <si>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</si>
  <si>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</si>
  <si>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</si>
  <si>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</si>
  <si>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</si>
  <si>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</si>
  <si>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</si>
  <si>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</si>
  <si>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</si>
  <si>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</si>
  <si>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</si>
  <si>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</si>
  <si>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</si>
  <si>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</si>
  <si>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</si>
  <si>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</si>
  <si>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</si>
  <si>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</si>
  <si>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</si>
  <si>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</si>
  <si>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</si>
  <si>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</si>
  <si>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Austrija</t>
  </si>
  <si>
    <t>Rapsai</t>
  </si>
  <si>
    <t xml:space="preserve">Latvija </t>
  </si>
  <si>
    <t>● – konfidencialūs duomenys</t>
  </si>
  <si>
    <t>* lyginant 2020 m. 3 savaitę su 2 savaite</t>
  </si>
  <si>
    <t>** lyginant 2020 m. 3 savaitę su 2019 m. 3 savaite</t>
  </si>
  <si>
    <t>Pastaba: Lietuvos maistinių ir pašarinių kviečių, pašarinių miežių, maistinių rugių ir rapsų 52, 1 ir 2 savaičių kainos patikslintos  2020-01-27</t>
  </si>
  <si>
    <t>Šaltiniai: ŽŪIKVC (LŽŪMPRIS), EK, AMI, ZSRIR, LVAEI, EKI</t>
  </si>
  <si>
    <t>3 sav. 
(01 13–19)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</si>
</sst>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 2" xf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6"/>
  <sheetViews>
    <sheetView showGridLines="0" tabSelected="1" workbookViewId="0">
      <selection activeCell="L28" sqref="L28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7" customFormat="1" ht="15" customHeight="1">
      <c r="A5" s="3" t="s">
        <v>1</v>
      </c>
      <c r="B5" s="4">
        <v>2019</v>
      </c>
      <c r="C5" s="5"/>
      <c r="D5" s="4">
        <v>2020</v>
      </c>
      <c r="E5" s="5"/>
      <c r="F5" s="6"/>
      <c r="G5" s="4" t="s">
        <v>2</v>
      </c>
      <c r="H5" s="5"/>
    </row>
    <row r="6" spans="1:8" s="7" customFormat="1" ht="23.25" customHeight="1">
      <c r="A6" s="3"/>
      <c r="B6" s="8" t="s">
        <v>3</v>
      </c>
      <c r="C6" s="8" t="s">
        <v>4</v>
      </c>
      <c r="D6" s="8" t="s">
        <v>5</v>
      </c>
      <c r="E6" s="8" t="s">
        <v>6</v>
      </c>
      <c r="F6" s="8" t="s">
        <v>45</v>
      </c>
      <c r="G6" s="9" t="s">
        <v>7</v>
      </c>
      <c r="H6" s="10" t="s">
        <v>8</v>
      </c>
    </row>
    <row r="7" spans="1:8" s="7" customFormat="1">
      <c r="A7" s="11" t="s">
        <v>9</v>
      </c>
      <c r="B7" s="11"/>
      <c r="C7" s="11"/>
      <c r="D7" s="11"/>
      <c r="E7" s="11"/>
      <c r="F7" s="11"/>
      <c r="G7" s="11"/>
      <c r="H7" s="11"/>
    </row>
    <row r="8" spans="1:8">
      <c r="A8" s="12" t="s">
        <v>10</v>
      </c>
      <c r="B8" s="13">
        <v>211</v>
      </c>
      <c r="C8" s="14">
        <v>194</v>
      </c>
      <c r="D8" s="14">
        <v>197</v>
      </c>
      <c r="E8" s="14">
        <v>196</v>
      </c>
      <c r="F8" s="15">
        <v>200</v>
      </c>
      <c r="G8" s="16">
        <f>((F8*100)/E8)-100</f>
        <v>2.0408163265306172</v>
      </c>
      <c r="H8" s="16">
        <f>((F8*100)/B8)-100</f>
        <v>-5.2132701421800931</v>
      </c>
    </row>
    <row r="9" spans="1:8">
      <c r="A9" s="12" t="s">
        <v>11</v>
      </c>
      <c r="B9" s="17">
        <v>179.17571428571429</v>
      </c>
      <c r="C9" s="14">
        <v>164.1275</v>
      </c>
      <c r="D9" s="14">
        <v>163.47</v>
      </c>
      <c r="E9" s="14">
        <v>165.44142857142853</v>
      </c>
      <c r="F9" s="18">
        <v>167.63285714285712</v>
      </c>
      <c r="G9" s="16">
        <f t="shared" ref="G9:G27" si="0">((F9*100)/E9)-100</f>
        <v>1.324594806966644</v>
      </c>
      <c r="H9" s="16">
        <f t="shared" ref="H9:H27" si="1">((F9*100)/B9)-100</f>
        <v>-6.4421995965652457</v>
      </c>
    </row>
    <row r="10" spans="1:8">
      <c r="A10" s="12" t="s">
        <v>12</v>
      </c>
      <c r="B10" s="17">
        <v>191.78</v>
      </c>
      <c r="C10" s="14">
        <v>162.15</v>
      </c>
      <c r="D10" s="14" t="s">
        <v>13</v>
      </c>
      <c r="E10" s="14">
        <v>165.96</v>
      </c>
      <c r="F10" s="18">
        <v>166.48</v>
      </c>
      <c r="G10" s="16">
        <f t="shared" si="0"/>
        <v>0.31332851289467101</v>
      </c>
      <c r="H10" s="16">
        <f t="shared" si="1"/>
        <v>-13.192199395140264</v>
      </c>
    </row>
    <row r="11" spans="1:8">
      <c r="A11" s="12" t="s">
        <v>14</v>
      </c>
      <c r="B11" s="17">
        <v>203.625</v>
      </c>
      <c r="C11" s="14">
        <v>176</v>
      </c>
      <c r="D11" s="14">
        <v>177</v>
      </c>
      <c r="E11" s="14">
        <v>185.8</v>
      </c>
      <c r="F11" s="18">
        <v>185.25</v>
      </c>
      <c r="G11" s="16">
        <f t="shared" si="0"/>
        <v>-0.29601722282023957</v>
      </c>
      <c r="H11" s="16">
        <f t="shared" si="1"/>
        <v>-9.0239410681399619</v>
      </c>
    </row>
    <row r="12" spans="1:8">
      <c r="A12" s="12" t="s">
        <v>15</v>
      </c>
      <c r="B12" s="17">
        <v>180</v>
      </c>
      <c r="C12" s="14">
        <v>175</v>
      </c>
      <c r="D12" s="14" t="s">
        <v>13</v>
      </c>
      <c r="E12" s="14" t="s">
        <v>13</v>
      </c>
      <c r="F12" s="18" t="s">
        <v>13</v>
      </c>
      <c r="G12" s="16" t="s">
        <v>13</v>
      </c>
      <c r="H12" s="16" t="s">
        <v>13</v>
      </c>
    </row>
    <row r="13" spans="1:8">
      <c r="A13" s="12" t="s">
        <v>16</v>
      </c>
      <c r="B13" s="17">
        <v>202.3111111111111</v>
      </c>
      <c r="C13" s="14">
        <v>198.72222222222223</v>
      </c>
      <c r="D13" s="14">
        <v>198.67777777777778</v>
      </c>
      <c r="E13" s="14">
        <v>200.05555555555554</v>
      </c>
      <c r="F13" s="18">
        <v>202.25555555555556</v>
      </c>
      <c r="G13" s="16">
        <f t="shared" si="0"/>
        <v>1.0996945292974232</v>
      </c>
      <c r="H13" s="16">
        <f t="shared" si="1"/>
        <v>-2.7460456942009159E-2</v>
      </c>
    </row>
    <row r="14" spans="1:8">
      <c r="A14" s="12" t="s">
        <v>17</v>
      </c>
      <c r="B14" s="17">
        <v>205.58</v>
      </c>
      <c r="C14" s="14" t="s">
        <v>13</v>
      </c>
      <c r="D14" s="14" t="s">
        <v>13</v>
      </c>
      <c r="E14" s="14">
        <v>190.08</v>
      </c>
      <c r="F14" s="18">
        <v>196.08</v>
      </c>
      <c r="G14" s="16">
        <f t="shared" si="0"/>
        <v>3.1565656565656468</v>
      </c>
      <c r="H14" s="16">
        <f t="shared" si="1"/>
        <v>-4.6210720887245884</v>
      </c>
    </row>
    <row r="15" spans="1:8">
      <c r="A15" s="12" t="s">
        <v>18</v>
      </c>
      <c r="B15" s="17">
        <v>176.32999999999998</v>
      </c>
      <c r="C15" s="14" t="s">
        <v>13</v>
      </c>
      <c r="D15" s="14">
        <v>162.53</v>
      </c>
      <c r="E15" s="14">
        <v>177.27</v>
      </c>
      <c r="F15" s="18">
        <v>159.9</v>
      </c>
      <c r="G15" s="16">
        <f>((F15*100)/E15)-100</f>
        <v>-9.7986122863428733</v>
      </c>
      <c r="H15" s="16">
        <f>((F15*100)/B15)-100</f>
        <v>-9.3177564793285228</v>
      </c>
    </row>
    <row r="16" spans="1:8">
      <c r="A16" s="12" t="s">
        <v>19</v>
      </c>
      <c r="B16" s="17">
        <v>212.6</v>
      </c>
      <c r="C16" s="14" t="s">
        <v>13</v>
      </c>
      <c r="D16" s="14">
        <v>155</v>
      </c>
      <c r="E16" s="14">
        <v>188.89999999999998</v>
      </c>
      <c r="F16" s="18">
        <v>189.69090909090909</v>
      </c>
      <c r="G16" s="16">
        <f t="shared" si="0"/>
        <v>0.41869194860196046</v>
      </c>
      <c r="H16" s="16">
        <f t="shared" si="1"/>
        <v>-10.775677755922345</v>
      </c>
    </row>
    <row r="17" spans="1:9">
      <c r="A17" s="12" t="s">
        <v>20</v>
      </c>
      <c r="B17" s="17">
        <v>199.27</v>
      </c>
      <c r="C17" s="14">
        <v>176.4366666666667</v>
      </c>
      <c r="D17" s="14">
        <v>172.48</v>
      </c>
      <c r="E17" s="14">
        <v>176.38499999999999</v>
      </c>
      <c r="F17" s="18">
        <v>183.5</v>
      </c>
      <c r="G17" s="16">
        <f t="shared" si="0"/>
        <v>4.0337897213481995</v>
      </c>
      <c r="H17" s="16">
        <f t="shared" si="1"/>
        <v>-7.9138856827420199</v>
      </c>
    </row>
    <row r="18" spans="1:9" s="25" customFormat="1">
      <c r="A18" s="19" t="s">
        <v>21</v>
      </c>
      <c r="B18" s="20">
        <v>187.37100000000001</v>
      </c>
      <c r="C18" s="21">
        <v>179.81100000000001</v>
      </c>
      <c r="D18" s="21">
        <v>171.465</v>
      </c>
      <c r="E18" s="21">
        <v>173.38200000000001</v>
      </c>
      <c r="F18" s="22">
        <v>176.26</v>
      </c>
      <c r="G18" s="23">
        <f t="shared" si="0"/>
        <v>1.6599185613270038</v>
      </c>
      <c r="H18" s="23">
        <f t="shared" si="1"/>
        <v>-5.9299464698379154</v>
      </c>
      <c r="I18" s="24"/>
    </row>
    <row r="19" spans="1:9">
      <c r="A19" s="12" t="s">
        <v>22</v>
      </c>
      <c r="B19" s="17">
        <v>179.39666666666668</v>
      </c>
      <c r="C19" s="14" t="s">
        <v>13</v>
      </c>
      <c r="D19" s="14" t="s">
        <v>13</v>
      </c>
      <c r="E19" s="14">
        <v>160.46666666666667</v>
      </c>
      <c r="F19" s="18">
        <v>161.88</v>
      </c>
      <c r="G19" s="16">
        <f t="shared" si="0"/>
        <v>0.88076443705857344</v>
      </c>
      <c r="H19" s="16">
        <f t="shared" si="1"/>
        <v>-9.7642096657314426</v>
      </c>
    </row>
    <row r="20" spans="1:9">
      <c r="A20" s="12" t="s">
        <v>23</v>
      </c>
      <c r="B20" s="17">
        <v>199.13</v>
      </c>
      <c r="C20" s="14">
        <v>166.52</v>
      </c>
      <c r="D20" s="14">
        <v>165.93333333333337</v>
      </c>
      <c r="E20" s="14">
        <v>167.80333333333337</v>
      </c>
      <c r="F20" s="18" t="s">
        <v>13</v>
      </c>
      <c r="G20" s="16" t="s">
        <v>13</v>
      </c>
      <c r="H20" s="16" t="s">
        <v>13</v>
      </c>
    </row>
    <row r="21" spans="1:9">
      <c r="A21" s="12" t="s">
        <v>24</v>
      </c>
      <c r="B21" s="17" t="s">
        <v>13</v>
      </c>
      <c r="C21" s="14" t="s">
        <v>13</v>
      </c>
      <c r="D21" s="14">
        <v>222.33333333333334</v>
      </c>
      <c r="E21" s="14" t="s">
        <v>13</v>
      </c>
      <c r="F21" s="18">
        <v>226.16666666666666</v>
      </c>
      <c r="G21" s="16" t="s">
        <v>13</v>
      </c>
      <c r="H21" s="16" t="s">
        <v>13</v>
      </c>
    </row>
    <row r="22" spans="1:9">
      <c r="A22" s="12" t="s">
        <v>25</v>
      </c>
      <c r="B22" s="17">
        <v>170.815</v>
      </c>
      <c r="C22" s="14" t="s">
        <v>13</v>
      </c>
      <c r="D22" s="14">
        <v>176</v>
      </c>
      <c r="E22" s="14">
        <v>170.53</v>
      </c>
      <c r="F22" s="18" t="s">
        <v>13</v>
      </c>
      <c r="G22" s="16" t="s">
        <v>13</v>
      </c>
      <c r="H22" s="16" t="s">
        <v>13</v>
      </c>
    </row>
    <row r="23" spans="1:9">
      <c r="A23" s="12" t="s">
        <v>26</v>
      </c>
      <c r="B23" s="17">
        <v>203.74</v>
      </c>
      <c r="C23" s="14">
        <v>195</v>
      </c>
      <c r="D23" s="14">
        <v>171.6</v>
      </c>
      <c r="E23" s="14">
        <v>182.52</v>
      </c>
      <c r="F23" s="18">
        <v>177.83</v>
      </c>
      <c r="G23" s="16">
        <f t="shared" si="0"/>
        <v>-2.5695814157352714</v>
      </c>
      <c r="H23" s="16">
        <f t="shared" si="1"/>
        <v>-12.717188573672331</v>
      </c>
    </row>
    <row r="24" spans="1:9">
      <c r="A24" s="12" t="s">
        <v>27</v>
      </c>
      <c r="B24" s="17">
        <v>169.05</v>
      </c>
      <c r="C24" s="14">
        <v>162.53</v>
      </c>
      <c r="D24" s="14">
        <v>162.53</v>
      </c>
      <c r="E24" s="14">
        <v>145.66</v>
      </c>
      <c r="F24" s="18">
        <v>169.47</v>
      </c>
      <c r="G24" s="16">
        <f>((F24*100)/E24)-100</f>
        <v>16.346285871206916</v>
      </c>
      <c r="H24" s="16">
        <f t="shared" si="1"/>
        <v>0.24844720496894013</v>
      </c>
    </row>
    <row r="25" spans="1:9">
      <c r="A25" s="12" t="s">
        <v>28</v>
      </c>
      <c r="B25" s="17">
        <v>211</v>
      </c>
      <c r="C25" s="14">
        <v>153</v>
      </c>
      <c r="D25" s="14">
        <v>153</v>
      </c>
      <c r="E25" s="14">
        <v>153</v>
      </c>
      <c r="F25" s="18">
        <v>160</v>
      </c>
      <c r="G25" s="16">
        <f t="shared" si="0"/>
        <v>4.5751633986928084</v>
      </c>
      <c r="H25" s="16">
        <f t="shared" si="1"/>
        <v>-24.170616113744074</v>
      </c>
    </row>
    <row r="26" spans="1:9">
      <c r="A26" s="12" t="s">
        <v>29</v>
      </c>
      <c r="B26" s="17">
        <v>224.45</v>
      </c>
      <c r="C26" s="14" t="s">
        <v>13</v>
      </c>
      <c r="D26" s="14">
        <v>168.08</v>
      </c>
      <c r="E26" s="14" t="s">
        <v>13</v>
      </c>
      <c r="F26" s="18" t="s">
        <v>13</v>
      </c>
      <c r="G26" s="16" t="s">
        <v>13</v>
      </c>
      <c r="H26" s="16" t="s">
        <v>13</v>
      </c>
    </row>
    <row r="27" spans="1:9">
      <c r="A27" s="12" t="s">
        <v>30</v>
      </c>
      <c r="B27" s="26">
        <v>210.09</v>
      </c>
      <c r="C27" s="14" t="s">
        <v>13</v>
      </c>
      <c r="D27" s="14">
        <v>183.59</v>
      </c>
      <c r="E27" s="14">
        <v>200.67000000000002</v>
      </c>
      <c r="F27" s="27">
        <v>202.95500000000001</v>
      </c>
      <c r="G27" s="16">
        <f t="shared" si="0"/>
        <v>1.1386854038969432</v>
      </c>
      <c r="H27" s="16">
        <f t="shared" si="1"/>
        <v>-3.3961635489552151</v>
      </c>
    </row>
    <row r="28" spans="1:9">
      <c r="A28" s="28" t="s">
        <v>31</v>
      </c>
      <c r="B28" s="28"/>
      <c r="C28" s="28"/>
      <c r="D28" s="28"/>
      <c r="E28" s="28"/>
      <c r="F28" s="28"/>
      <c r="G28" s="28"/>
      <c r="H28" s="28"/>
    </row>
    <row r="29" spans="1:9">
      <c r="A29" s="29" t="s">
        <v>10</v>
      </c>
      <c r="B29" s="13">
        <v>207</v>
      </c>
      <c r="C29" s="14">
        <v>188</v>
      </c>
      <c r="D29" s="14">
        <v>188</v>
      </c>
      <c r="E29" s="14">
        <v>188</v>
      </c>
      <c r="F29" s="15">
        <v>193</v>
      </c>
      <c r="G29" s="16">
        <f>((F29*100)/E29)-100</f>
        <v>2.6595744680851112</v>
      </c>
      <c r="H29" s="16">
        <f>((F29*100)/B29)-100</f>
        <v>-6.7632850241545839</v>
      </c>
    </row>
    <row r="30" spans="1:9">
      <c r="A30" s="12" t="s">
        <v>11</v>
      </c>
      <c r="B30" s="17">
        <v>169.57999999999998</v>
      </c>
      <c r="C30" s="14">
        <v>158.5</v>
      </c>
      <c r="D30" s="14">
        <v>158.5</v>
      </c>
      <c r="E30" s="14">
        <v>158.5</v>
      </c>
      <c r="F30" s="18">
        <v>165.45599999999999</v>
      </c>
      <c r="G30" s="16">
        <f t="shared" ref="G30:G41" si="2">((F30*100)/E30)-100</f>
        <v>4.388643533123016</v>
      </c>
      <c r="H30" s="16">
        <f t="shared" ref="H30:H41" si="3">((F30*100)/B30)-100</f>
        <v>-2.431890553131268</v>
      </c>
    </row>
    <row r="31" spans="1:9">
      <c r="A31" s="12" t="s">
        <v>14</v>
      </c>
      <c r="B31" s="17">
        <v>202.32142857142858</v>
      </c>
      <c r="C31" s="14">
        <v>174</v>
      </c>
      <c r="D31" s="14">
        <v>174</v>
      </c>
      <c r="E31" s="14">
        <v>181.5</v>
      </c>
      <c r="F31" s="18">
        <v>180.66666666666666</v>
      </c>
      <c r="G31" s="16">
        <f t="shared" si="2"/>
        <v>-0.45913682277320333</v>
      </c>
      <c r="H31" s="16">
        <f t="shared" si="3"/>
        <v>-10.703147984701403</v>
      </c>
    </row>
    <row r="32" spans="1:9">
      <c r="A32" s="12" t="s">
        <v>32</v>
      </c>
      <c r="B32" s="17">
        <v>158.19999999999999</v>
      </c>
      <c r="C32" s="14">
        <v>157.97</v>
      </c>
      <c r="D32" s="14">
        <v>149.72999999999999</v>
      </c>
      <c r="E32" s="14">
        <v>148.15</v>
      </c>
      <c r="F32" s="18">
        <v>154.4</v>
      </c>
      <c r="G32" s="16">
        <f t="shared" si="2"/>
        <v>4.2186972662841669</v>
      </c>
      <c r="H32" s="16">
        <f t="shared" si="3"/>
        <v>-2.4020227560050529</v>
      </c>
    </row>
    <row r="33" spans="1:9">
      <c r="A33" s="12" t="s">
        <v>33</v>
      </c>
      <c r="B33" s="17">
        <v>217.66666666666666</v>
      </c>
      <c r="C33" s="14" t="s">
        <v>13</v>
      </c>
      <c r="D33" s="14">
        <v>191.33333333333334</v>
      </c>
      <c r="E33" s="14">
        <v>195.66666666666666</v>
      </c>
      <c r="F33" s="18">
        <v>197.33333333333334</v>
      </c>
      <c r="G33" s="16">
        <f t="shared" si="2"/>
        <v>0.8517887563884301</v>
      </c>
      <c r="H33" s="16">
        <f t="shared" si="3"/>
        <v>-9.3415007656967646</v>
      </c>
    </row>
    <row r="34" spans="1:9">
      <c r="A34" s="12" t="s">
        <v>20</v>
      </c>
      <c r="B34" s="17">
        <v>177.97500000000002</v>
      </c>
      <c r="C34" s="14" t="s">
        <v>13</v>
      </c>
      <c r="D34" s="14">
        <v>154.5</v>
      </c>
      <c r="E34" s="14">
        <v>145</v>
      </c>
      <c r="F34" s="18">
        <v>162.47</v>
      </c>
      <c r="G34" s="16">
        <f t="shared" si="2"/>
        <v>12.048275862068962</v>
      </c>
      <c r="H34" s="16">
        <f t="shared" si="3"/>
        <v>-8.7118977384464245</v>
      </c>
    </row>
    <row r="35" spans="1:9" s="25" customFormat="1">
      <c r="A35" s="19" t="s">
        <v>21</v>
      </c>
      <c r="B35" s="20">
        <v>179.31</v>
      </c>
      <c r="C35" s="21">
        <v>153.22999999999999</v>
      </c>
      <c r="D35" s="21">
        <v>166.52</v>
      </c>
      <c r="E35" s="21">
        <v>177.07</v>
      </c>
      <c r="F35" s="22">
        <v>176.43</v>
      </c>
      <c r="G35" s="23">
        <f t="shared" si="2"/>
        <v>-0.36143897893488486</v>
      </c>
      <c r="H35" s="23">
        <f t="shared" si="3"/>
        <v>-1.6061569349171805</v>
      </c>
      <c r="I35" s="24"/>
    </row>
    <row r="36" spans="1:9">
      <c r="A36" s="12" t="s">
        <v>22</v>
      </c>
      <c r="B36" s="17">
        <v>177.62</v>
      </c>
      <c r="C36" s="14" t="s">
        <v>13</v>
      </c>
      <c r="D36" s="14" t="s">
        <v>13</v>
      </c>
      <c r="E36" s="14" t="s">
        <v>13</v>
      </c>
      <c r="F36" s="18">
        <v>155.57</v>
      </c>
      <c r="G36" s="16" t="s">
        <v>13</v>
      </c>
      <c r="H36" s="16">
        <f t="shared" si="3"/>
        <v>-12.414142551514473</v>
      </c>
    </row>
    <row r="37" spans="1:9">
      <c r="A37" s="12" t="s">
        <v>34</v>
      </c>
      <c r="B37" s="17">
        <v>212.5</v>
      </c>
      <c r="C37" s="14" t="s">
        <v>13</v>
      </c>
      <c r="D37" s="14">
        <v>192</v>
      </c>
      <c r="E37" s="14">
        <v>192</v>
      </c>
      <c r="F37" s="18">
        <v>200</v>
      </c>
      <c r="G37" s="16">
        <f t="shared" si="2"/>
        <v>4.1666666666666714</v>
      </c>
      <c r="H37" s="16">
        <f t="shared" si="3"/>
        <v>-5.8823529411764639</v>
      </c>
    </row>
    <row r="38" spans="1:9">
      <c r="A38" s="12" t="s">
        <v>23</v>
      </c>
      <c r="B38" s="17">
        <v>196.91</v>
      </c>
      <c r="C38" s="14">
        <v>166.31666666666666</v>
      </c>
      <c r="D38" s="14">
        <v>167.02333333333334</v>
      </c>
      <c r="E38" s="14" t="s">
        <v>13</v>
      </c>
      <c r="F38" s="18" t="s">
        <v>13</v>
      </c>
      <c r="G38" s="16" t="s">
        <v>13</v>
      </c>
      <c r="H38" s="16" t="s">
        <v>13</v>
      </c>
    </row>
    <row r="39" spans="1:9">
      <c r="A39" s="12" t="s">
        <v>24</v>
      </c>
      <c r="B39" s="17" t="s">
        <v>13</v>
      </c>
      <c r="C39" s="14" t="s">
        <v>13</v>
      </c>
      <c r="D39" s="14">
        <v>210</v>
      </c>
      <c r="E39" s="14">
        <v>213.5</v>
      </c>
      <c r="F39" s="18">
        <v>217</v>
      </c>
      <c r="G39" s="16">
        <f t="shared" si="2"/>
        <v>1.6393442622950829</v>
      </c>
      <c r="H39" s="16" t="s">
        <v>13</v>
      </c>
    </row>
    <row r="40" spans="1:9">
      <c r="A40" s="12" t="s">
        <v>25</v>
      </c>
      <c r="B40" s="17">
        <v>149.33000000000001</v>
      </c>
      <c r="C40" s="14" t="s">
        <v>13</v>
      </c>
      <c r="D40" s="14">
        <v>162.26</v>
      </c>
      <c r="E40" s="14">
        <v>172.88</v>
      </c>
      <c r="F40" s="18" t="s">
        <v>13</v>
      </c>
      <c r="G40" s="16" t="s">
        <v>13</v>
      </c>
      <c r="H40" s="16" t="s">
        <v>13</v>
      </c>
    </row>
    <row r="41" spans="1:9">
      <c r="A41" s="30" t="s">
        <v>30</v>
      </c>
      <c r="B41" s="26">
        <v>199.17999999999998</v>
      </c>
      <c r="C41" s="14">
        <v>166.66</v>
      </c>
      <c r="D41" s="14">
        <v>179.13</v>
      </c>
      <c r="E41" s="14">
        <v>183.44</v>
      </c>
      <c r="F41" s="27">
        <v>184.69</v>
      </c>
      <c r="G41" s="16">
        <f t="shared" si="2"/>
        <v>0.68142171827300047</v>
      </c>
      <c r="H41" s="16">
        <f t="shared" si="3"/>
        <v>-7.274826789838329</v>
      </c>
    </row>
    <row r="42" spans="1:9">
      <c r="A42" s="28" t="s">
        <v>35</v>
      </c>
      <c r="B42" s="28"/>
      <c r="C42" s="28"/>
      <c r="D42" s="28"/>
      <c r="E42" s="28"/>
      <c r="F42" s="28"/>
      <c r="G42" s="28"/>
      <c r="H42" s="28"/>
    </row>
    <row r="43" spans="1:9">
      <c r="A43" s="29" t="s">
        <v>10</v>
      </c>
      <c r="B43" s="13">
        <v>211</v>
      </c>
      <c r="C43" s="14">
        <v>175</v>
      </c>
      <c r="D43" s="14">
        <v>174</v>
      </c>
      <c r="E43" s="14">
        <v>172</v>
      </c>
      <c r="F43" s="15">
        <v>172</v>
      </c>
      <c r="G43" s="16">
        <f>((F43*100)/E43)-100</f>
        <v>0</v>
      </c>
      <c r="H43" s="16">
        <f>((F43*100)/B43)-100</f>
        <v>-18.483412322274887</v>
      </c>
    </row>
    <row r="44" spans="1:9">
      <c r="A44" s="12" t="s">
        <v>11</v>
      </c>
      <c r="B44" s="17">
        <v>178.95</v>
      </c>
      <c r="C44" s="14">
        <v>143.16500000000002</v>
      </c>
      <c r="D44" s="14">
        <v>143.16500000000002</v>
      </c>
      <c r="E44" s="14">
        <v>144.44499999999999</v>
      </c>
      <c r="F44" s="18">
        <v>148.28</v>
      </c>
      <c r="G44" s="16">
        <f t="shared" ref="G44:G59" si="4">((F44*100)/E44)-100</f>
        <v>2.6549897885008136</v>
      </c>
      <c r="H44" s="16">
        <f t="shared" ref="H44:H59" si="5">((F44*100)/B44)-100</f>
        <v>-17.138865604917569</v>
      </c>
    </row>
    <row r="45" spans="1:9">
      <c r="A45" s="12" t="s">
        <v>14</v>
      </c>
      <c r="B45" s="17">
        <v>202.42857142857142</v>
      </c>
      <c r="C45" s="14">
        <v>156.5</v>
      </c>
      <c r="D45" s="14">
        <v>157.5</v>
      </c>
      <c r="E45" s="14">
        <v>163.125</v>
      </c>
      <c r="F45" s="18">
        <v>162.5</v>
      </c>
      <c r="G45" s="16">
        <f t="shared" si="4"/>
        <v>-0.38314176245211229</v>
      </c>
      <c r="H45" s="16">
        <f t="shared" si="5"/>
        <v>-19.724770642201833</v>
      </c>
    </row>
    <row r="46" spans="1:9">
      <c r="A46" s="12" t="s">
        <v>32</v>
      </c>
      <c r="B46" s="17">
        <v>178.24</v>
      </c>
      <c r="C46" s="14">
        <v>146.6</v>
      </c>
      <c r="D46" s="14">
        <v>149.46</v>
      </c>
      <c r="E46" s="14">
        <v>142.08000000000001</v>
      </c>
      <c r="F46" s="18">
        <v>140.52000000000001</v>
      </c>
      <c r="G46" s="16">
        <f t="shared" si="4"/>
        <v>-1.0979729729729684</v>
      </c>
      <c r="H46" s="16">
        <f t="shared" si="5"/>
        <v>-21.162477558348286</v>
      </c>
    </row>
    <row r="47" spans="1:9">
      <c r="A47" s="12" t="s">
        <v>15</v>
      </c>
      <c r="B47" s="17">
        <v>165</v>
      </c>
      <c r="C47" s="14">
        <v>170</v>
      </c>
      <c r="D47" s="14" t="s">
        <v>13</v>
      </c>
      <c r="E47" s="14" t="s">
        <v>13</v>
      </c>
      <c r="F47" s="18" t="s">
        <v>13</v>
      </c>
      <c r="G47" s="16" t="s">
        <v>13</v>
      </c>
      <c r="H47" s="16" t="s">
        <v>13</v>
      </c>
    </row>
    <row r="48" spans="1:9">
      <c r="A48" s="12" t="s">
        <v>16</v>
      </c>
      <c r="B48" s="17">
        <v>185.43</v>
      </c>
      <c r="C48" s="14">
        <v>178.84</v>
      </c>
      <c r="D48" s="14">
        <v>179.66000000000003</v>
      </c>
      <c r="E48" s="14">
        <v>181.2</v>
      </c>
      <c r="F48" s="18">
        <v>182.48</v>
      </c>
      <c r="G48" s="16">
        <f t="shared" si="4"/>
        <v>0.70640176600441862</v>
      </c>
      <c r="H48" s="16">
        <f t="shared" si="5"/>
        <v>-1.5908968343849494</v>
      </c>
    </row>
    <row r="49" spans="1:9">
      <c r="A49" s="12" t="s">
        <v>17</v>
      </c>
      <c r="B49" s="17">
        <v>202.58</v>
      </c>
      <c r="C49" s="14" t="s">
        <v>13</v>
      </c>
      <c r="D49" s="14" t="s">
        <v>13</v>
      </c>
      <c r="E49" s="14">
        <v>166.58</v>
      </c>
      <c r="F49" s="18">
        <v>169.58</v>
      </c>
      <c r="G49" s="16">
        <f t="shared" si="4"/>
        <v>1.8009364869732138</v>
      </c>
      <c r="H49" s="16">
        <f t="shared" si="5"/>
        <v>-16.289860795735024</v>
      </c>
    </row>
    <row r="50" spans="1:9">
      <c r="A50" s="12" t="s">
        <v>33</v>
      </c>
      <c r="B50" s="17">
        <v>214.66666666666666</v>
      </c>
      <c r="C50" s="14" t="s">
        <v>13</v>
      </c>
      <c r="D50" s="14">
        <v>177.66666666666666</v>
      </c>
      <c r="E50" s="14">
        <v>175.33333333333334</v>
      </c>
      <c r="F50" s="18">
        <v>175.66666666666666</v>
      </c>
      <c r="G50" s="16">
        <f t="shared" si="4"/>
        <v>0.19011406844104783</v>
      </c>
      <c r="H50" s="16">
        <f t="shared" si="5"/>
        <v>-18.16770186335404</v>
      </c>
    </row>
    <row r="51" spans="1:9">
      <c r="A51" s="12" t="s">
        <v>19</v>
      </c>
      <c r="B51" s="17">
        <v>200.52666666666664</v>
      </c>
      <c r="C51" s="14" t="s">
        <v>13</v>
      </c>
      <c r="D51" s="14" t="s">
        <v>13</v>
      </c>
      <c r="E51" s="14">
        <v>164</v>
      </c>
      <c r="F51" s="18">
        <v>163.66666666666666</v>
      </c>
      <c r="G51" s="16">
        <f t="shared" si="4"/>
        <v>-0.20325203252032509</v>
      </c>
      <c r="H51" s="16">
        <f t="shared" si="5"/>
        <v>-18.381595132816912</v>
      </c>
    </row>
    <row r="52" spans="1:9">
      <c r="A52" s="12" t="s">
        <v>20</v>
      </c>
      <c r="B52" s="17">
        <v>179.74666666666667</v>
      </c>
      <c r="C52" s="14" t="s">
        <v>13</v>
      </c>
      <c r="D52" s="14" t="s">
        <v>13</v>
      </c>
      <c r="E52" s="14">
        <v>145.68</v>
      </c>
      <c r="F52" s="18">
        <v>151.41333333333333</v>
      </c>
      <c r="G52" s="16">
        <f t="shared" si="4"/>
        <v>3.9355665385319298</v>
      </c>
      <c r="H52" s="16">
        <f t="shared" si="5"/>
        <v>-15.762925598991174</v>
      </c>
    </row>
    <row r="53" spans="1:9" s="25" customFormat="1">
      <c r="A53" s="19" t="s">
        <v>21</v>
      </c>
      <c r="B53" s="20">
        <v>168.27</v>
      </c>
      <c r="C53" s="21">
        <v>150.077</v>
      </c>
      <c r="D53" s="21">
        <v>147.76</v>
      </c>
      <c r="E53" s="21">
        <v>144.01</v>
      </c>
      <c r="F53" s="22">
        <v>144.81</v>
      </c>
      <c r="G53" s="23">
        <f t="shared" si="4"/>
        <v>0.55551697798765076</v>
      </c>
      <c r="H53" s="23">
        <f t="shared" si="5"/>
        <v>-13.941879122838301</v>
      </c>
      <c r="I53" s="24"/>
    </row>
    <row r="54" spans="1:9">
      <c r="A54" s="12" t="s">
        <v>34</v>
      </c>
      <c r="B54" s="17">
        <v>210</v>
      </c>
      <c r="C54" s="14">
        <v>0</v>
      </c>
      <c r="D54" s="14">
        <v>176</v>
      </c>
      <c r="E54" s="14">
        <v>174.5</v>
      </c>
      <c r="F54" s="18">
        <v>178</v>
      </c>
      <c r="G54" s="16">
        <f t="shared" si="4"/>
        <v>2.0057306590257866</v>
      </c>
      <c r="H54" s="16">
        <f t="shared" si="5"/>
        <v>-15.238095238095241</v>
      </c>
    </row>
    <row r="55" spans="1:9">
      <c r="A55" s="12" t="s">
        <v>23</v>
      </c>
      <c r="B55" s="17">
        <v>195.85</v>
      </c>
      <c r="C55" s="14" t="s">
        <v>13</v>
      </c>
      <c r="D55" s="14">
        <v>158.02000000000001</v>
      </c>
      <c r="E55" s="14">
        <v>154.26</v>
      </c>
      <c r="F55" s="18" t="s">
        <v>13</v>
      </c>
      <c r="G55" s="16" t="s">
        <v>13</v>
      </c>
      <c r="H55" s="16" t="s">
        <v>13</v>
      </c>
    </row>
    <row r="56" spans="1:9">
      <c r="A56" s="12" t="s">
        <v>24</v>
      </c>
      <c r="B56" s="17" t="s">
        <v>13</v>
      </c>
      <c r="C56" s="14" t="s">
        <v>13</v>
      </c>
      <c r="D56" s="14">
        <v>189.16666666666666</v>
      </c>
      <c r="E56" s="14">
        <v>191</v>
      </c>
      <c r="F56" s="18">
        <v>194.33333333333334</v>
      </c>
      <c r="G56" s="16">
        <f t="shared" si="4"/>
        <v>1.7452006980802963</v>
      </c>
      <c r="H56" s="16" t="s">
        <v>13</v>
      </c>
    </row>
    <row r="57" spans="1:9">
      <c r="A57" s="12" t="s">
        <v>25</v>
      </c>
      <c r="B57" s="17">
        <v>147.19999999999999</v>
      </c>
      <c r="C57" s="14" t="s">
        <v>13</v>
      </c>
      <c r="D57" s="14">
        <v>159.63499999999999</v>
      </c>
      <c r="E57" s="14">
        <v>152.85666666666665</v>
      </c>
      <c r="F57" s="18" t="s">
        <v>13</v>
      </c>
      <c r="G57" s="16" t="s">
        <v>13</v>
      </c>
      <c r="H57" s="16" t="s">
        <v>13</v>
      </c>
    </row>
    <row r="58" spans="1:9">
      <c r="A58" s="12" t="s">
        <v>28</v>
      </c>
      <c r="B58" s="17">
        <v>175</v>
      </c>
      <c r="C58" s="14">
        <v>130</v>
      </c>
      <c r="D58" s="14">
        <v>130</v>
      </c>
      <c r="E58" s="14">
        <v>130</v>
      </c>
      <c r="F58" s="18">
        <v>134.5</v>
      </c>
      <c r="G58" s="16">
        <f t="shared" si="4"/>
        <v>3.461538461538467</v>
      </c>
      <c r="H58" s="16">
        <f t="shared" si="5"/>
        <v>-23.142857142857139</v>
      </c>
    </row>
    <row r="59" spans="1:9">
      <c r="A59" s="12" t="s">
        <v>30</v>
      </c>
      <c r="B59" s="26">
        <v>188.94</v>
      </c>
      <c r="C59" s="14">
        <v>142.76</v>
      </c>
      <c r="D59" s="14">
        <v>151.74</v>
      </c>
      <c r="E59" s="14">
        <v>154.1925</v>
      </c>
      <c r="F59" s="27">
        <v>152.25</v>
      </c>
      <c r="G59" s="16">
        <f t="shared" si="4"/>
        <v>-1.259788900238334</v>
      </c>
      <c r="H59" s="16">
        <f t="shared" si="5"/>
        <v>-19.418863131152747</v>
      </c>
    </row>
    <row r="60" spans="1:9">
      <c r="A60" s="28" t="s">
        <v>36</v>
      </c>
      <c r="B60" s="28"/>
      <c r="C60" s="28"/>
      <c r="D60" s="28"/>
      <c r="E60" s="28"/>
      <c r="F60" s="28"/>
      <c r="G60" s="28"/>
      <c r="H60" s="28"/>
    </row>
    <row r="61" spans="1:9">
      <c r="A61" s="12" t="s">
        <v>12</v>
      </c>
      <c r="B61" s="13">
        <v>190.56</v>
      </c>
      <c r="C61" s="14">
        <v>159.84</v>
      </c>
      <c r="D61" s="14" t="s">
        <v>13</v>
      </c>
      <c r="E61" s="14">
        <v>161.91999999999999</v>
      </c>
      <c r="F61" s="15" t="s">
        <v>13</v>
      </c>
      <c r="G61" s="16" t="s">
        <v>13</v>
      </c>
      <c r="H61" s="16" t="s">
        <v>13</v>
      </c>
    </row>
    <row r="62" spans="1:9">
      <c r="A62" s="12" t="s">
        <v>14</v>
      </c>
      <c r="B62" s="17">
        <v>200.9</v>
      </c>
      <c r="C62" s="14">
        <v>163.5</v>
      </c>
      <c r="D62" s="14">
        <v>163.5</v>
      </c>
      <c r="E62" s="14">
        <v>164.9</v>
      </c>
      <c r="F62" s="18">
        <v>162.625</v>
      </c>
      <c r="G62" s="16">
        <f t="shared" ref="G62:G66" si="6">((F62*100)/E62)-100</f>
        <v>-1.3796240145542811</v>
      </c>
      <c r="H62" s="16">
        <f t="shared" ref="H62:H66" si="7">((F62*100)/B62)-100</f>
        <v>-19.051767048282727</v>
      </c>
    </row>
    <row r="63" spans="1:9">
      <c r="A63" s="12" t="s">
        <v>32</v>
      </c>
      <c r="B63" s="17" t="s">
        <v>13</v>
      </c>
      <c r="C63" s="14" t="s">
        <v>13</v>
      </c>
      <c r="D63" s="14" t="s">
        <v>13</v>
      </c>
      <c r="E63" s="14">
        <v>135.69</v>
      </c>
      <c r="F63" s="18" t="s">
        <v>13</v>
      </c>
      <c r="G63" s="16" t="s">
        <v>13</v>
      </c>
      <c r="H63" s="16" t="s">
        <v>13</v>
      </c>
    </row>
    <row r="64" spans="1:9">
      <c r="A64" s="12" t="s">
        <v>20</v>
      </c>
      <c r="B64" s="17">
        <v>150.16</v>
      </c>
      <c r="C64" s="14">
        <v>123</v>
      </c>
      <c r="D64" s="14">
        <v>132</v>
      </c>
      <c r="E64" s="14">
        <v>132.32</v>
      </c>
      <c r="F64" s="18">
        <v>140</v>
      </c>
      <c r="G64" s="16">
        <f t="shared" si="6"/>
        <v>5.804111245465549</v>
      </c>
      <c r="H64" s="16">
        <f t="shared" si="7"/>
        <v>-6.7661161427810299</v>
      </c>
    </row>
    <row r="65" spans="1:10" s="25" customFormat="1">
      <c r="A65" s="19" t="s">
        <v>21</v>
      </c>
      <c r="B65" s="20" t="s">
        <v>13</v>
      </c>
      <c r="C65" s="21" t="s">
        <v>13</v>
      </c>
      <c r="D65" s="21">
        <v>120.58</v>
      </c>
      <c r="E65" s="21">
        <v>0</v>
      </c>
      <c r="F65" s="22">
        <v>0</v>
      </c>
      <c r="G65" s="23" t="s">
        <v>13</v>
      </c>
      <c r="H65" s="23" t="s">
        <v>13</v>
      </c>
      <c r="I65" s="24"/>
    </row>
    <row r="66" spans="1:10">
      <c r="A66" s="12" t="s">
        <v>37</v>
      </c>
      <c r="B66" s="17">
        <v>180</v>
      </c>
      <c r="C66" s="14" t="s">
        <v>13</v>
      </c>
      <c r="D66" s="14" t="s">
        <v>13</v>
      </c>
      <c r="E66" s="14">
        <v>155</v>
      </c>
      <c r="F66" s="18">
        <v>155</v>
      </c>
      <c r="G66" s="16">
        <f t="shared" si="6"/>
        <v>0</v>
      </c>
      <c r="H66" s="16">
        <f t="shared" si="7"/>
        <v>-13.888888888888886</v>
      </c>
    </row>
    <row r="67" spans="1:10">
      <c r="A67" s="12" t="s">
        <v>23</v>
      </c>
      <c r="B67" s="17">
        <v>172.09</v>
      </c>
      <c r="C67" s="14">
        <v>131.06</v>
      </c>
      <c r="D67" s="14">
        <v>135.85</v>
      </c>
      <c r="E67" s="14">
        <v>130.6</v>
      </c>
      <c r="F67" s="18" t="s">
        <v>13</v>
      </c>
      <c r="G67" s="16" t="s">
        <v>13</v>
      </c>
      <c r="H67" s="16" t="s">
        <v>13</v>
      </c>
    </row>
    <row r="68" spans="1:10">
      <c r="A68" s="31" t="s">
        <v>38</v>
      </c>
      <c r="B68" s="31"/>
      <c r="C68" s="31"/>
      <c r="D68" s="31"/>
      <c r="E68" s="31"/>
      <c r="F68" s="31"/>
      <c r="G68" s="31"/>
      <c r="H68" s="31"/>
    </row>
    <row r="69" spans="1:10">
      <c r="A69" s="32" t="s">
        <v>14</v>
      </c>
      <c r="B69" s="33">
        <v>357</v>
      </c>
      <c r="C69" s="34" t="s">
        <v>13</v>
      </c>
      <c r="D69" s="34">
        <v>385.92</v>
      </c>
      <c r="E69" s="35">
        <v>392.81</v>
      </c>
      <c r="F69" s="36">
        <v>398.06</v>
      </c>
      <c r="G69" s="37">
        <f>((F69*100)/E69)-100</f>
        <v>1.3365240192459424</v>
      </c>
      <c r="H69" s="37">
        <f>((F69*100)/B69)-100</f>
        <v>11.501400560224084</v>
      </c>
    </row>
    <row r="70" spans="1:10">
      <c r="A70" s="38" t="s">
        <v>32</v>
      </c>
      <c r="B70" s="39" t="s">
        <v>13</v>
      </c>
      <c r="C70" s="14" t="s">
        <v>13</v>
      </c>
      <c r="D70" s="14">
        <v>387.8</v>
      </c>
      <c r="E70" s="14">
        <v>375.95</v>
      </c>
      <c r="F70" s="18">
        <v>380.11</v>
      </c>
      <c r="G70" s="37">
        <f>((F70*100)/E70)-100</f>
        <v>1.1065301236866674</v>
      </c>
      <c r="H70" s="37" t="s">
        <v>13</v>
      </c>
    </row>
    <row r="71" spans="1:10">
      <c r="A71" s="38" t="s">
        <v>39</v>
      </c>
      <c r="B71" s="39">
        <v>381.48</v>
      </c>
      <c r="C71" s="37" t="s">
        <v>13</v>
      </c>
      <c r="D71" s="40">
        <v>372</v>
      </c>
      <c r="E71" s="14">
        <v>338.96</v>
      </c>
      <c r="F71" s="18" t="s">
        <v>13</v>
      </c>
      <c r="G71" s="41" t="s">
        <v>13</v>
      </c>
      <c r="H71" s="37" t="s">
        <v>13</v>
      </c>
    </row>
    <row r="72" spans="1:10">
      <c r="A72" s="42" t="s">
        <v>21</v>
      </c>
      <c r="B72" s="43">
        <v>372.78300000000002</v>
      </c>
      <c r="C72" s="44">
        <v>369.47699999999998</v>
      </c>
      <c r="D72" s="44">
        <v>378.62400000000002</v>
      </c>
      <c r="E72" s="44">
        <v>397.63099999999997</v>
      </c>
      <c r="F72" s="45">
        <v>389.74599999999998</v>
      </c>
      <c r="G72" s="44">
        <f>((F72*100)/E72)-100</f>
        <v>-1.9829942836448851</v>
      </c>
      <c r="H72" s="44">
        <f>((F72*100)/B72)-100</f>
        <v>4.5503684449129906</v>
      </c>
      <c r="I72" s="46"/>
      <c r="J72" s="24"/>
    </row>
    <row r="73" spans="1:10">
      <c r="A73" s="47" t="s">
        <v>23</v>
      </c>
      <c r="B73" s="39">
        <v>389.51</v>
      </c>
      <c r="C73" s="14">
        <v>394.36</v>
      </c>
      <c r="D73" s="14">
        <v>390.9</v>
      </c>
      <c r="E73" s="14">
        <v>395.17</v>
      </c>
      <c r="F73" s="48">
        <v>396.17</v>
      </c>
      <c r="G73" s="37">
        <f>((F73*100)/E73)-100</f>
        <v>0.25305564693675819</v>
      </c>
      <c r="H73" s="37">
        <f>((F73*100)/B73)-100</f>
        <v>1.7098405689199296</v>
      </c>
    </row>
    <row r="74" spans="1:10" ht="2.1" customHeight="1">
      <c r="A74" s="49"/>
      <c r="B74" s="49"/>
      <c r="C74" s="49"/>
      <c r="D74" s="49"/>
      <c r="E74" s="49"/>
      <c r="F74" s="50">
        <v>3</v>
      </c>
      <c r="G74" s="49"/>
      <c r="H74" s="49"/>
    </row>
    <row r="75" spans="1:10" ht="12.75" customHeight="1">
      <c r="A75" s="51" t="s">
        <v>40</v>
      </c>
      <c r="B75" s="51"/>
      <c r="C75" s="51"/>
      <c r="D75" s="51"/>
      <c r="E75" s="51"/>
      <c r="F75" s="51"/>
      <c r="G75" s="51"/>
      <c r="H75" s="51"/>
    </row>
    <row r="76" spans="1:10">
      <c r="A76" s="52" t="s">
        <v>41</v>
      </c>
      <c r="B76" s="53"/>
      <c r="C76" s="53"/>
      <c r="D76" s="54"/>
      <c r="E76" s="54"/>
      <c r="F76" s="54"/>
      <c r="G76" s="54"/>
      <c r="H76" s="55"/>
    </row>
    <row r="77" spans="1:10">
      <c r="A77" s="52" t="s">
        <v>42</v>
      </c>
      <c r="B77" s="56"/>
      <c r="C77" s="56"/>
      <c r="D77" s="57"/>
      <c r="E77" s="57"/>
      <c r="F77" s="57"/>
      <c r="G77" s="57"/>
      <c r="H77" s="55"/>
    </row>
    <row r="78" spans="1:10">
      <c r="A78" s="55" t="s">
        <v>43</v>
      </c>
      <c r="B78" s="58"/>
      <c r="C78" s="58"/>
      <c r="D78" s="58"/>
      <c r="E78" s="58"/>
      <c r="F78" s="58"/>
      <c r="G78" s="58"/>
      <c r="H78" s="58"/>
    </row>
    <row r="79" spans="1:10">
      <c r="A79" s="58"/>
      <c r="B79" s="58"/>
      <c r="C79" s="59"/>
      <c r="D79" s="59"/>
      <c r="E79" s="59"/>
      <c r="F79" s="60"/>
      <c r="G79" s="58"/>
      <c r="H79" s="58"/>
    </row>
    <row r="80" spans="1:10">
      <c r="A80" s="58"/>
      <c r="B80" s="58"/>
      <c r="C80" s="59"/>
      <c r="D80" s="60"/>
      <c r="E80" s="58" t="s">
        <v>44</v>
      </c>
      <c r="F80" s="58"/>
      <c r="G80" s="58"/>
      <c r="H80" s="58"/>
    </row>
    <row r="85" spans="4:5">
      <c r="D85" s="24"/>
    </row>
    <row r="86" spans="4:5">
      <c r="E86" s="24"/>
    </row>
  </sheetData>
  <mergeCells count="11">
    <mergeCell ref="A28:H28"/>
    <mergeCell ref="A42:H42"/>
    <mergeCell ref="A60:H60"/>
    <mergeCell ref="A68:H68"/>
    <mergeCell ref="A75:H75"/>
    <mergeCell ref="A2:H2"/>
    <mergeCell ref="A5:A6"/>
    <mergeCell ref="B5:C5"/>
    <mergeCell ref="D5:F5"/>
    <mergeCell ref="G5:H5"/>
    <mergeCell ref="A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2020-01-28T08:09:45Z</dcterms:created>
  <dcterms:modified xsi:type="dcterms:W3CDTF">2020-01-28T08:11:24Z</dcterms:modified>
</cp:coreProperties>
</file>