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2019_12" sheetId="1" r:id="rId1"/>
  </sheets>
  <calcPr calcId="125725"/>
</workbook>
</file>

<file path=xl/calcChain.xml><?xml version="1.0" encoding="utf-8"?>
<calcChain xmlns="http://schemas.openxmlformats.org/spreadsheetml/2006/main">
  <c r="M27" i="1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</calcChain>
</file>

<file path=xl/sharedStrings.xml><?xml version="1.0" encoding="utf-8"?>
<sst xmlns="http://schemas.openxmlformats.org/spreadsheetml/2006/main" count="58" uniqueCount="35">
  <si>
    <t xml:space="preserve">Grūdų  ir rapsų supirkimo kainos  (iš augintojų ir kitų vidaus rinkos ūkio subjektų) Lietuvoje  2018 m. gruodžio–2019 m. gruodžio mėn., EUR/t (be PVM) 
</t>
  </si>
  <si>
    <t xml:space="preserve">             Data
Grūdai</t>
  </si>
  <si>
    <t>Pokytis, %</t>
  </si>
  <si>
    <t>gruodis</t>
  </si>
  <si>
    <t>spalis</t>
  </si>
  <si>
    <t>lapkritis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</si>
  <si>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</si>
  <si>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</si>
  <si>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</si>
  <si>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</si>
  <si>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</si>
  <si>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</si>
  <si>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</si>
  <si>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</si>
  <si>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</si>
  <si>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</si>
  <si>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</si>
  <si>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</si>
  <si>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</si>
  <si>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</si>
  <si>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</si>
  <si>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</si>
  <si>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</si>
  <si>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</si>
  <si>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</si>
  <si>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</si>
  <si>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</si>
  <si>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</si>
  <si>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</si>
  <si>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</si>
  <si>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</si>
  <si>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</si>
  <si>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2019 m. gruodžio mėn. su lapkričio mėn.</t>
  </si>
  <si>
    <t>**** lyginant 2019 m.  gruodžio mėn. su 2018 m.  gruodžio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</si>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</sst>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4" fillId="0" borderId="23" xfId="1" applyFont="1" applyBorder="1" applyAlignment="1">
      <alignment vertical="center"/>
    </xf>
    <xf numFmtId="2" fontId="7" fillId="0" borderId="24" xfId="1" applyNumberFormat="1" applyFont="1" applyBorder="1" applyAlignment="1">
      <alignment horizontal="center" vertical="center"/>
    </xf>
    <xf numFmtId="2" fontId="7" fillId="0" borderId="23" xfId="1" applyNumberFormat="1" applyFont="1" applyBorder="1" applyAlignment="1">
      <alignment horizontal="center" vertical="center"/>
    </xf>
    <xf numFmtId="2" fontId="8" fillId="0" borderId="25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2" fontId="6" fillId="0" borderId="26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164" fontId="3" fillId="0" borderId="0" xfId="2" applyNumberFormat="1" applyFont="1"/>
    <xf numFmtId="2" fontId="6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 3" xfId="3"/>
    <cellStyle name="Normal 5" xfId="2"/>
    <cellStyle name="Normal_Sheet1_1 2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32</xdr:row>
      <xdr:rowOff>142875</xdr:rowOff>
    </xdr:from>
    <xdr:to>
      <xdr:col>0</xdr:col>
      <xdr:colOff>609600</xdr:colOff>
      <xdr:row>33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workbookViewId="0">
      <selection activeCell="N4" sqref="N4"/>
    </sheetView>
  </sheetViews>
  <sheetFormatPr defaultRowHeight="12.75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16384" width="9.140625" style="2"/>
  </cols>
  <sheetData>
    <row r="1" spans="1:14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customHeight="1">
      <c r="A4" s="5" t="s">
        <v>1</v>
      </c>
      <c r="B4" s="6">
        <v>2018</v>
      </c>
      <c r="C4" s="7"/>
      <c r="D4" s="8">
        <v>2019</v>
      </c>
      <c r="E4" s="8"/>
      <c r="F4" s="8"/>
      <c r="G4" s="8"/>
      <c r="H4" s="8"/>
      <c r="I4" s="9"/>
      <c r="J4" s="6" t="s">
        <v>2</v>
      </c>
      <c r="K4" s="10"/>
      <c r="L4" s="10"/>
      <c r="M4" s="11"/>
      <c r="N4" s="12"/>
    </row>
    <row r="5" spans="1:14" ht="15" customHeight="1">
      <c r="A5" s="5"/>
      <c r="B5" s="13" t="s">
        <v>3</v>
      </c>
      <c r="C5" s="14"/>
      <c r="D5" s="13" t="s">
        <v>4</v>
      </c>
      <c r="E5" s="14"/>
      <c r="F5" s="13" t="s">
        <v>5</v>
      </c>
      <c r="G5" s="14"/>
      <c r="H5" s="13" t="s">
        <v>3</v>
      </c>
      <c r="I5" s="14"/>
      <c r="J5" s="15" t="s">
        <v>6</v>
      </c>
      <c r="K5" s="16"/>
      <c r="L5" s="15" t="s">
        <v>7</v>
      </c>
      <c r="M5" s="16"/>
    </row>
    <row r="6" spans="1:14" ht="15" customHeight="1">
      <c r="A6" s="5"/>
      <c r="B6" s="17" t="s">
        <v>8</v>
      </c>
      <c r="C6" s="18" t="s">
        <v>9</v>
      </c>
      <c r="D6" s="18" t="s">
        <v>8</v>
      </c>
      <c r="E6" s="18" t="s">
        <v>9</v>
      </c>
      <c r="F6" s="18" t="s">
        <v>8</v>
      </c>
      <c r="G6" s="18" t="s">
        <v>9</v>
      </c>
      <c r="H6" s="18" t="s">
        <v>8</v>
      </c>
      <c r="I6" s="18" t="s">
        <v>9</v>
      </c>
      <c r="J6" s="18" t="s">
        <v>8</v>
      </c>
      <c r="K6" s="18" t="s">
        <v>9</v>
      </c>
      <c r="L6" s="17" t="s">
        <v>8</v>
      </c>
      <c r="M6" s="18" t="s">
        <v>9</v>
      </c>
    </row>
    <row r="7" spans="1:14" ht="15" customHeight="1">
      <c r="A7" s="19" t="s">
        <v>10</v>
      </c>
      <c r="B7" s="20">
        <v>191.42913772370861</v>
      </c>
      <c r="C7" s="21">
        <v>191.37696382318424</v>
      </c>
      <c r="D7" s="20">
        <v>168.11264057848541</v>
      </c>
      <c r="E7" s="21">
        <v>167.80606925309809</v>
      </c>
      <c r="F7" s="20">
        <v>173.41542914817464</v>
      </c>
      <c r="G7" s="21">
        <v>173.18904247113875</v>
      </c>
      <c r="H7" s="20">
        <v>174.83449549978982</v>
      </c>
      <c r="I7" s="21">
        <v>174.76121817838077</v>
      </c>
      <c r="J7" s="20">
        <f>((H7*100)/F7)-100</f>
        <v>0.81830455259125756</v>
      </c>
      <c r="K7" s="21">
        <f>((I7*100)/G7)-100</f>
        <v>0.90778012558388355</v>
      </c>
      <c r="L7" s="22">
        <f t="shared" ref="L7:M23" si="0">((H7*100)/B7)-100</f>
        <v>-8.6688173081936952</v>
      </c>
      <c r="M7" s="23">
        <f t="shared" si="0"/>
        <v>-8.6822077813686036</v>
      </c>
    </row>
    <row r="8" spans="1:14" ht="15" customHeight="1">
      <c r="A8" s="24" t="s">
        <v>11</v>
      </c>
      <c r="B8" s="25">
        <v>197.92632574327598</v>
      </c>
      <c r="C8" s="26">
        <v>197.90395410979306</v>
      </c>
      <c r="D8" s="25">
        <v>170.25931453677705</v>
      </c>
      <c r="E8" s="27">
        <v>169.98266255634763</v>
      </c>
      <c r="F8" s="25">
        <v>176.24864321361639</v>
      </c>
      <c r="G8" s="27">
        <v>176.12567979202316</v>
      </c>
      <c r="H8" s="25">
        <v>175.74378115850629</v>
      </c>
      <c r="I8" s="27">
        <v>175.68746410992173</v>
      </c>
      <c r="J8" s="28">
        <f>((H8*100)/F8)-100</f>
        <v>-0.28644876119597029</v>
      </c>
      <c r="K8" s="27">
        <f>((I8*100)/G8)-100</f>
        <v>-0.24880851141007554</v>
      </c>
      <c r="L8" s="29">
        <f t="shared" si="0"/>
        <v>-11.20747556014453</v>
      </c>
      <c r="M8" s="29">
        <f t="shared" si="0"/>
        <v>-11.225894954855761</v>
      </c>
    </row>
    <row r="9" spans="1:14" ht="15" customHeight="1">
      <c r="A9" s="30" t="s">
        <v>12</v>
      </c>
      <c r="B9" s="29">
        <v>193.65679017535973</v>
      </c>
      <c r="C9" s="31">
        <v>193.6079221563289</v>
      </c>
      <c r="D9" s="29">
        <v>162.713933862847</v>
      </c>
      <c r="E9" s="31">
        <v>162.23169427424401</v>
      </c>
      <c r="F9" s="29">
        <v>168.35556534640574</v>
      </c>
      <c r="G9" s="31">
        <v>168.00324786490262</v>
      </c>
      <c r="H9" s="29">
        <v>175.19725639995698</v>
      </c>
      <c r="I9" s="31">
        <v>175.10460557435317</v>
      </c>
      <c r="J9" s="29">
        <f>((H9*100)/F9)-100</f>
        <v>4.0638342067717588</v>
      </c>
      <c r="K9" s="31">
        <f t="shared" ref="J9:K25" si="1">((I9*100)/G9)-100</f>
        <v>4.2269169195830187</v>
      </c>
      <c r="L9" s="29">
        <f t="shared" si="0"/>
        <v>-9.5320870281322527</v>
      </c>
      <c r="M9" s="29">
        <f t="shared" si="0"/>
        <v>-9.5571071554784766</v>
      </c>
    </row>
    <row r="10" spans="1:14" ht="15" customHeight="1">
      <c r="A10" s="30" t="s">
        <v>13</v>
      </c>
      <c r="B10" s="29">
        <v>189.10652686193731</v>
      </c>
      <c r="C10" s="31">
        <v>189.04506292371224</v>
      </c>
      <c r="D10" s="29">
        <v>170.11620388975908</v>
      </c>
      <c r="E10" s="31">
        <v>169.90150190028461</v>
      </c>
      <c r="F10" s="29">
        <v>166.14685160507884</v>
      </c>
      <c r="G10" s="31">
        <v>165.4552966823243</v>
      </c>
      <c r="H10" s="29">
        <v>174.58173737438926</v>
      </c>
      <c r="I10" s="31">
        <v>174.49469512474002</v>
      </c>
      <c r="J10" s="29">
        <f t="shared" si="1"/>
        <v>5.0767653361013743</v>
      </c>
      <c r="K10" s="31">
        <f t="shared" si="1"/>
        <v>5.4633478792591603</v>
      </c>
      <c r="L10" s="29">
        <f t="shared" si="0"/>
        <v>-7.6807446726322013</v>
      </c>
      <c r="M10" s="29">
        <f t="shared" si="0"/>
        <v>-7.6967721737562158</v>
      </c>
    </row>
    <row r="11" spans="1:14" ht="15" customHeight="1">
      <c r="A11" s="30" t="s">
        <v>14</v>
      </c>
      <c r="B11" s="29">
        <v>175.83867287927532</v>
      </c>
      <c r="C11" s="31">
        <v>175.68995908702823</v>
      </c>
      <c r="D11" s="29">
        <v>153.10877823590101</v>
      </c>
      <c r="E11" s="31">
        <v>152.06383403216651</v>
      </c>
      <c r="F11" s="29">
        <v>160.12969186477952</v>
      </c>
      <c r="G11" s="31">
        <v>159.22719484667059</v>
      </c>
      <c r="H11" s="29">
        <v>158.04481279374644</v>
      </c>
      <c r="I11" s="31">
        <v>157.91835683304987</v>
      </c>
      <c r="J11" s="29">
        <f t="shared" si="1"/>
        <v>-1.3019940566635455</v>
      </c>
      <c r="K11" s="31">
        <f t="shared" si="1"/>
        <v>-0.82199401608566802</v>
      </c>
      <c r="L11" s="29">
        <f t="shared" si="0"/>
        <v>-10.119423556924545</v>
      </c>
      <c r="M11" s="29">
        <f t="shared" si="0"/>
        <v>-10.115320389581953</v>
      </c>
    </row>
    <row r="12" spans="1:14" ht="15" customHeight="1">
      <c r="A12" s="30" t="s">
        <v>15</v>
      </c>
      <c r="B12" s="29">
        <v>185.84105318317253</v>
      </c>
      <c r="C12" s="31">
        <v>185.7854052798217</v>
      </c>
      <c r="D12" s="29">
        <v>162.27509820882329</v>
      </c>
      <c r="E12" s="31">
        <v>162.05084864155583</v>
      </c>
      <c r="F12" s="29">
        <v>169.63149922992545</v>
      </c>
      <c r="G12" s="31">
        <v>169.48728469291939</v>
      </c>
      <c r="H12" s="29">
        <v>165.47222870411949</v>
      </c>
      <c r="I12" s="31">
        <v>165.40731604352212</v>
      </c>
      <c r="J12" s="29">
        <f t="shared" si="1"/>
        <v>-2.451944682849458</v>
      </c>
      <c r="K12" s="31">
        <f t="shared" si="1"/>
        <v>-2.4072417330830689</v>
      </c>
      <c r="L12" s="29">
        <f t="shared" si="0"/>
        <v>-10.960347097783995</v>
      </c>
      <c r="M12" s="29">
        <f t="shared" si="0"/>
        <v>-10.968616832741532</v>
      </c>
    </row>
    <row r="13" spans="1:14" ht="15" customHeight="1">
      <c r="A13" s="32" t="s">
        <v>16</v>
      </c>
      <c r="B13" s="29" t="s">
        <v>17</v>
      </c>
      <c r="C13" s="31" t="s">
        <v>17</v>
      </c>
      <c r="D13" s="29">
        <v>192.19306722007846</v>
      </c>
      <c r="E13" s="31">
        <v>192.19306722007846</v>
      </c>
      <c r="F13" s="29" t="s">
        <v>17</v>
      </c>
      <c r="G13" s="31" t="s">
        <v>17</v>
      </c>
      <c r="H13" s="29" t="s">
        <v>17</v>
      </c>
      <c r="I13" s="31" t="s">
        <v>17</v>
      </c>
      <c r="J13" s="29" t="s">
        <v>18</v>
      </c>
      <c r="K13" s="31" t="s">
        <v>18</v>
      </c>
      <c r="L13" s="29" t="s">
        <v>18</v>
      </c>
      <c r="M13" s="29" t="s">
        <v>18</v>
      </c>
    </row>
    <row r="14" spans="1:14" ht="15" customHeight="1">
      <c r="A14" s="33" t="s">
        <v>19</v>
      </c>
      <c r="B14" s="34">
        <v>163.52358641252263</v>
      </c>
      <c r="C14" s="35">
        <v>162.12543925034606</v>
      </c>
      <c r="D14" s="34">
        <v>109.97455311422476</v>
      </c>
      <c r="E14" s="35">
        <v>108.25801755790397</v>
      </c>
      <c r="F14" s="34">
        <v>117.27681954392843</v>
      </c>
      <c r="G14" s="35">
        <v>116.39404724998535</v>
      </c>
      <c r="H14" s="34">
        <v>124.16507608149631</v>
      </c>
      <c r="I14" s="35">
        <v>123.31452844439694</v>
      </c>
      <c r="J14" s="36">
        <f t="shared" si="1"/>
        <v>5.8735021672273007</v>
      </c>
      <c r="K14" s="37">
        <f t="shared" si="1"/>
        <v>5.9457346470203305</v>
      </c>
      <c r="L14" s="38">
        <f t="shared" si="0"/>
        <v>-24.069011201684503</v>
      </c>
      <c r="M14" s="39">
        <f t="shared" si="0"/>
        <v>-23.938816132377127</v>
      </c>
    </row>
    <row r="15" spans="1:14" ht="15" customHeight="1">
      <c r="A15" s="40" t="s">
        <v>12</v>
      </c>
      <c r="B15" s="41">
        <v>154.00015370427298</v>
      </c>
      <c r="C15" s="27">
        <v>151.98201660006146</v>
      </c>
      <c r="D15" s="28">
        <v>114.05662898899803</v>
      </c>
      <c r="E15" s="27">
        <v>112.3446737852796</v>
      </c>
      <c r="F15" s="28">
        <v>119.27319820442627</v>
      </c>
      <c r="G15" s="27">
        <v>118.63162163906019</v>
      </c>
      <c r="H15" s="28">
        <v>123.83316678228647</v>
      </c>
      <c r="I15" s="27">
        <v>123.2929758779055</v>
      </c>
      <c r="J15" s="29">
        <f t="shared" si="1"/>
        <v>3.8231292918336237</v>
      </c>
      <c r="K15" s="31">
        <f t="shared" si="1"/>
        <v>3.9292679088781313</v>
      </c>
      <c r="L15" s="29">
        <f t="shared" si="0"/>
        <v>-19.588932995428223</v>
      </c>
      <c r="M15" s="29">
        <f t="shared" si="0"/>
        <v>-18.876602221729144</v>
      </c>
    </row>
    <row r="16" spans="1:14" ht="15" customHeight="1">
      <c r="A16" s="42" t="s">
        <v>13</v>
      </c>
      <c r="B16" s="43">
        <v>185.00000000000003</v>
      </c>
      <c r="C16" s="44">
        <v>185.00000000000003</v>
      </c>
      <c r="D16" s="43">
        <v>105.14960082457627</v>
      </c>
      <c r="E16" s="44">
        <v>103.42765136036788</v>
      </c>
      <c r="F16" s="43">
        <v>112.67804148527094</v>
      </c>
      <c r="G16" s="44">
        <v>111.23966035500364</v>
      </c>
      <c r="H16" s="43">
        <v>124.87265696605184</v>
      </c>
      <c r="I16" s="44">
        <v>123.36047528619608</v>
      </c>
      <c r="J16" s="29">
        <f t="shared" si="1"/>
        <v>10.822530565882218</v>
      </c>
      <c r="K16" s="31">
        <f t="shared" si="1"/>
        <v>10.896127237813189</v>
      </c>
      <c r="L16" s="29">
        <f t="shared" si="0"/>
        <v>-32.501266504836849</v>
      </c>
      <c r="M16" s="29">
        <f t="shared" si="0"/>
        <v>-33.318662007461597</v>
      </c>
    </row>
    <row r="17" spans="1:14" ht="15" customHeight="1">
      <c r="A17" s="19" t="s">
        <v>20</v>
      </c>
      <c r="B17" s="34">
        <v>183.1304640525625</v>
      </c>
      <c r="C17" s="35">
        <v>183.5331265983034</v>
      </c>
      <c r="D17" s="34">
        <v>156.34146074273369</v>
      </c>
      <c r="E17" s="35">
        <v>156.01820970633636</v>
      </c>
      <c r="F17" s="34">
        <v>156.30230855237056</v>
      </c>
      <c r="G17" s="35">
        <v>156.12672354167185</v>
      </c>
      <c r="H17" s="34">
        <v>159.72631205083272</v>
      </c>
      <c r="I17" s="35">
        <v>159.30724444764545</v>
      </c>
      <c r="J17" s="34">
        <f t="shared" si="1"/>
        <v>2.190628871815349</v>
      </c>
      <c r="K17" s="35">
        <f t="shared" si="1"/>
        <v>2.0371406213009209</v>
      </c>
      <c r="L17" s="34">
        <f t="shared" si="0"/>
        <v>-12.780042972540215</v>
      </c>
      <c r="M17" s="34">
        <f t="shared" si="0"/>
        <v>-13.199732712929162</v>
      </c>
    </row>
    <row r="18" spans="1:14" ht="15" customHeight="1">
      <c r="A18" s="40" t="s">
        <v>12</v>
      </c>
      <c r="B18" s="29">
        <v>183.57525928114254</v>
      </c>
      <c r="C18" s="31">
        <v>182.24067524171855</v>
      </c>
      <c r="D18" s="29">
        <v>146.78247194337519</v>
      </c>
      <c r="E18" s="31">
        <v>146.69793372095106</v>
      </c>
      <c r="F18" s="29">
        <v>153.68341163288656</v>
      </c>
      <c r="G18" s="31">
        <v>153.53955792735664</v>
      </c>
      <c r="H18" s="29">
        <v>141.66069338435523</v>
      </c>
      <c r="I18" s="31">
        <v>141.47191428451768</v>
      </c>
      <c r="J18" s="29">
        <f>((H18*100)/F18)-100</f>
        <v>-7.8230422664293684</v>
      </c>
      <c r="K18" s="31">
        <f t="shared" si="1"/>
        <v>-7.859631619200357</v>
      </c>
      <c r="L18" s="29">
        <f t="shared" si="0"/>
        <v>-22.832360995114186</v>
      </c>
      <c r="M18" s="29">
        <f t="shared" si="0"/>
        <v>-22.370835107544693</v>
      </c>
    </row>
    <row r="19" spans="1:14" ht="15" customHeight="1">
      <c r="A19" s="45" t="s">
        <v>13</v>
      </c>
      <c r="B19" s="29">
        <v>176.25924643152089</v>
      </c>
      <c r="C19" s="31">
        <v>176.19407880951229</v>
      </c>
      <c r="D19" s="29">
        <v>146.30294184876388</v>
      </c>
      <c r="E19" s="31">
        <v>145.97950257099478</v>
      </c>
      <c r="F19" s="29">
        <v>151.31520780640633</v>
      </c>
      <c r="G19" s="31">
        <v>150.94391026092396</v>
      </c>
      <c r="H19" s="29">
        <v>156.05852121178611</v>
      </c>
      <c r="I19" s="31">
        <v>155.718497851362</v>
      </c>
      <c r="J19" s="29">
        <f t="shared" si="1"/>
        <v>3.1347235179747486</v>
      </c>
      <c r="K19" s="31">
        <f t="shared" si="1"/>
        <v>3.1631535066135683</v>
      </c>
      <c r="L19" s="29">
        <f t="shared" si="0"/>
        <v>-11.46080312307646</v>
      </c>
      <c r="M19" s="29">
        <f t="shared" si="0"/>
        <v>-11.6210380601308</v>
      </c>
      <c r="N19" s="46"/>
    </row>
    <row r="20" spans="1:14" ht="15" customHeight="1">
      <c r="A20" s="42" t="s">
        <v>21</v>
      </c>
      <c r="B20" s="47">
        <v>202.01903269081009</v>
      </c>
      <c r="C20" s="44">
        <v>203.92369444239176</v>
      </c>
      <c r="D20" s="43">
        <v>184.21817199587235</v>
      </c>
      <c r="E20" s="44">
        <v>183.65688170787234</v>
      </c>
      <c r="F20" s="43">
        <v>175.19687290733262</v>
      </c>
      <c r="G20" s="44">
        <v>175.49630279468488</v>
      </c>
      <c r="H20" s="43">
        <v>180.16921174927023</v>
      </c>
      <c r="I20" s="44">
        <v>179.4161525945797</v>
      </c>
      <c r="J20" s="43">
        <f t="shared" si="1"/>
        <v>2.8381436034920711</v>
      </c>
      <c r="K20" s="44">
        <f t="shared" si="1"/>
        <v>2.2335797036594442</v>
      </c>
      <c r="L20" s="43">
        <f t="shared" si="0"/>
        <v>-10.81572396942471</v>
      </c>
      <c r="M20" s="47">
        <f t="shared" si="0"/>
        <v>-12.017996199424203</v>
      </c>
    </row>
    <row r="21" spans="1:14" ht="15" customHeight="1">
      <c r="A21" s="45" t="s">
        <v>22</v>
      </c>
      <c r="B21" s="29">
        <v>176.73322299103509</v>
      </c>
      <c r="C21" s="31">
        <v>176.67346004254554</v>
      </c>
      <c r="D21" s="29">
        <v>137.28444207775846</v>
      </c>
      <c r="E21" s="31">
        <v>131.36793172430666</v>
      </c>
      <c r="F21" s="29">
        <v>141.56813368469088</v>
      </c>
      <c r="G21" s="31">
        <v>141.0469653720331</v>
      </c>
      <c r="H21" s="29">
        <v>148.90897827027152</v>
      </c>
      <c r="I21" s="31">
        <v>148.45028111886475</v>
      </c>
      <c r="J21" s="29">
        <f t="shared" si="1"/>
        <v>5.1853792195428667</v>
      </c>
      <c r="K21" s="31">
        <f t="shared" si="1"/>
        <v>5.2488302228298664</v>
      </c>
      <c r="L21" s="29">
        <f t="shared" si="0"/>
        <v>-15.743641319875096</v>
      </c>
      <c r="M21" s="29">
        <f t="shared" si="0"/>
        <v>-15.974770017457203</v>
      </c>
    </row>
    <row r="22" spans="1:14" ht="15" customHeight="1">
      <c r="A22" s="45" t="s">
        <v>23</v>
      </c>
      <c r="B22" s="29">
        <v>302.71623418292785</v>
      </c>
      <c r="C22" s="31">
        <v>302.48308266713747</v>
      </c>
      <c r="D22" s="29">
        <v>331.41285881961301</v>
      </c>
      <c r="E22" s="48">
        <v>311.13081479096633</v>
      </c>
      <c r="F22" s="29">
        <v>390.26325441863651</v>
      </c>
      <c r="G22" s="48">
        <v>383.15101003796985</v>
      </c>
      <c r="H22" s="29">
        <v>415.45853173150545</v>
      </c>
      <c r="I22" s="48">
        <v>414.99508004764772</v>
      </c>
      <c r="J22" s="29">
        <f>((H22*100)/F22)-100</f>
        <v>6.455969663452322</v>
      </c>
      <c r="K22" s="31">
        <f>((I22*100)/G22)-100</f>
        <v>8.3111016741211614</v>
      </c>
      <c r="L22" s="29">
        <f>((H22*100)/B22)-100</f>
        <v>37.243558427873666</v>
      </c>
      <c r="M22" s="29">
        <f>((I22*100)/C22)-100</f>
        <v>37.196128916843321</v>
      </c>
    </row>
    <row r="23" spans="1:14" ht="15" customHeight="1">
      <c r="A23" s="45" t="s">
        <v>24</v>
      </c>
      <c r="B23" s="29">
        <v>170.02088386794296</v>
      </c>
      <c r="C23" s="31">
        <v>169.81979310352031</v>
      </c>
      <c r="D23" s="29">
        <v>141.16186151130123</v>
      </c>
      <c r="E23" s="31">
        <v>140.22246361114679</v>
      </c>
      <c r="F23" s="29">
        <v>150.95706238345332</v>
      </c>
      <c r="G23" s="31">
        <v>150.83875707356796</v>
      </c>
      <c r="H23" s="29">
        <v>145.93423459843913</v>
      </c>
      <c r="I23" s="31">
        <v>145.86792751420404</v>
      </c>
      <c r="J23" s="29">
        <f t="shared" si="1"/>
        <v>-3.3273221575122278</v>
      </c>
      <c r="K23" s="31">
        <f t="shared" si="1"/>
        <v>-3.2954591086556917</v>
      </c>
      <c r="L23" s="29">
        <f t="shared" si="0"/>
        <v>-14.166876869204017</v>
      </c>
      <c r="M23" s="29">
        <f t="shared" si="0"/>
        <v>-14.104283812615108</v>
      </c>
    </row>
    <row r="24" spans="1:14" ht="15" customHeight="1">
      <c r="A24" s="45" t="s">
        <v>25</v>
      </c>
      <c r="B24" s="29">
        <v>160.4508256972041</v>
      </c>
      <c r="C24" s="48">
        <v>160.4508256972041</v>
      </c>
      <c r="D24" s="29">
        <v>131.60289386049482</v>
      </c>
      <c r="E24" s="31">
        <v>128.08227964789114</v>
      </c>
      <c r="F24" s="29">
        <v>140.28123995940138</v>
      </c>
      <c r="G24" s="31">
        <v>139.3954724480655</v>
      </c>
      <c r="H24" s="29">
        <v>152.44714481437697</v>
      </c>
      <c r="I24" s="31">
        <v>152.34576862862156</v>
      </c>
      <c r="J24" s="29">
        <f t="shared" si="1"/>
        <v>8.6725102077059688</v>
      </c>
      <c r="K24" s="31">
        <f t="shared" si="1"/>
        <v>9.2903276936637411</v>
      </c>
      <c r="L24" s="29">
        <f t="shared" ref="L24:M27" si="2">((H24*100)/B24)-100</f>
        <v>-4.9882453692892312</v>
      </c>
      <c r="M24" s="29">
        <f t="shared" si="2"/>
        <v>-5.0514274596991271</v>
      </c>
    </row>
    <row r="25" spans="1:14" ht="15" customHeight="1">
      <c r="A25" s="40" t="s">
        <v>26</v>
      </c>
      <c r="B25" s="28">
        <v>191.08973801006607</v>
      </c>
      <c r="C25" s="27">
        <v>190.9215938719243</v>
      </c>
      <c r="D25" s="28">
        <v>173.21013510768924</v>
      </c>
      <c r="E25" s="27">
        <v>171.73663078900992</v>
      </c>
      <c r="F25" s="28">
        <v>178.18032886609271</v>
      </c>
      <c r="G25" s="27">
        <v>177.64974360421769</v>
      </c>
      <c r="H25" s="28">
        <v>190.37136047778264</v>
      </c>
      <c r="I25" s="27">
        <v>190.09311763706998</v>
      </c>
      <c r="J25" s="28">
        <f t="shared" si="1"/>
        <v>6.8419626842488555</v>
      </c>
      <c r="K25" s="27">
        <f t="shared" si="1"/>
        <v>7.0044424384730064</v>
      </c>
      <c r="L25" s="28">
        <f t="shared" si="2"/>
        <v>-0.37593726369836133</v>
      </c>
      <c r="M25" s="28">
        <f t="shared" si="2"/>
        <v>-0.433935322900183</v>
      </c>
    </row>
    <row r="26" spans="1:14" ht="15" customHeight="1">
      <c r="A26" s="42" t="s">
        <v>27</v>
      </c>
      <c r="B26" s="47">
        <v>339.48885699743846</v>
      </c>
      <c r="C26" s="44">
        <v>339.36973408649072</v>
      </c>
      <c r="D26" s="47">
        <v>253.43705789515516</v>
      </c>
      <c r="E26" s="44">
        <v>252.32441136730827</v>
      </c>
      <c r="F26" s="47">
        <v>260.93488070681008</v>
      </c>
      <c r="G26" s="44">
        <v>260.58781144509402</v>
      </c>
      <c r="H26" s="47">
        <v>241.87974424696705</v>
      </c>
      <c r="I26" s="44">
        <v>241.53132745484484</v>
      </c>
      <c r="J26" s="43">
        <f>((H26*100)/F26)-100</f>
        <v>-7.3026405700254458</v>
      </c>
      <c r="K26" s="44">
        <f>((I26*100)/G26)-100</f>
        <v>-7.3128838546097512</v>
      </c>
      <c r="L26" s="43">
        <f>((H26*100)/B26)-100</f>
        <v>-28.75178691099363</v>
      </c>
      <c r="M26" s="47">
        <f>((I26*100)/C26)-100</f>
        <v>-28.829443761390664</v>
      </c>
    </row>
    <row r="27" spans="1:14" ht="15" customHeight="1">
      <c r="A27" s="40" t="s">
        <v>28</v>
      </c>
      <c r="B27" s="28">
        <v>364.21379382858447</v>
      </c>
      <c r="C27" s="27">
        <v>364.12671939402804</v>
      </c>
      <c r="D27" s="28">
        <v>369.10078956903465</v>
      </c>
      <c r="E27" s="27">
        <v>368.55069275053057</v>
      </c>
      <c r="F27" s="28">
        <v>372.11579221656683</v>
      </c>
      <c r="G27" s="27">
        <v>372.03484409916831</v>
      </c>
      <c r="H27" s="28">
        <v>373.0304299637566</v>
      </c>
      <c r="I27" s="27">
        <v>373.02623175574547</v>
      </c>
      <c r="J27" s="41">
        <f>((H27*100)/F27)-100</f>
        <v>0.24579385404247489</v>
      </c>
      <c r="K27" s="27">
        <f>((I27*100)/G27)-100</f>
        <v>0.26647709812709763</v>
      </c>
      <c r="L27" s="49">
        <f t="shared" si="2"/>
        <v>2.4207309784982129</v>
      </c>
      <c r="M27" s="29">
        <f t="shared" si="2"/>
        <v>2.4440701238645204</v>
      </c>
    </row>
    <row r="28" spans="1:14" ht="2.1" customHeight="1">
      <c r="A28" s="50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4" s="54" customFormat="1" ht="16.5" customHeight="1">
      <c r="A29" s="52" t="s">
        <v>29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4">
      <c r="A30" s="55" t="s">
        <v>30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4">
      <c r="A31" s="55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4">
      <c r="A32" s="57" t="s">
        <v>32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9">
      <c r="A33" s="57" t="s">
        <v>33</v>
      </c>
      <c r="B33" s="58"/>
    </row>
    <row r="34" spans="1:9">
      <c r="A34" s="60"/>
      <c r="I34" s="2" t="s">
        <v>34</v>
      </c>
    </row>
    <row r="35" spans="1:9">
      <c r="I35" s="61"/>
    </row>
  </sheetData>
  <mergeCells count="12">
    <mergeCell ref="J5:K5"/>
    <mergeCell ref="L5:M5"/>
    <mergeCell ref="A1:N1"/>
    <mergeCell ref="A2:M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2020-01-20T12:46:21Z</dcterms:created>
  <dcterms:modified xsi:type="dcterms:W3CDTF">2020-01-20T12:47:22Z</dcterms:modified>
</cp:coreProperties>
</file>