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_52" sheetId="1" r:id="rId1"/>
  </sheets>
  <definedNames/>
  <calcPr fullCalcOnLoad="1"/>
</workbook>
</file>

<file path=xl/sharedStrings.xml><?xml version="1.0" encoding="utf-8"?>
<sst xmlns="http://schemas.openxmlformats.org/spreadsheetml/2006/main" count="150" uniqueCount="36">
  <si>
    <t xml:space="preserve">Grūdų  ir aliejinių augalų sėklų  supirkimo kainų (iš augintojų ir kitų vidaus rinkos ūkio subjektų) suvestinė ataskaita 
(2019 m. 50–52 sav.) pagal GS-1,  EUR/t 
 </t>
  </si>
  <si>
    <t xml:space="preserve">                      Data
Grūdai</t>
  </si>
  <si>
    <t>Pokytis, %</t>
  </si>
  <si>
    <t>52 sav.  (12 24–30)</t>
  </si>
  <si>
    <t xml:space="preserve">50 sav.  (12 09– 15)
</t>
  </si>
  <si>
    <t xml:space="preserve">51 sav.  (12 16–22)
</t>
  </si>
  <si>
    <t xml:space="preserve">52 sav.  (12 23–29)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</si>
  <si>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</si>
  <si>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</si>
  <si>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</si>
  <si>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</si>
  <si>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</si>
  <si>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</si>
  <si>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</si>
  <si>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</si>
  <si>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</si>
  <si>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>-</t>
  </si>
  <si>
    <t>●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</si>
  <si>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</si>
  <si>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</si>
  <si>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</si>
  <si>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</si>
  <si>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</si>
  <si>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</si>
  <si>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</si>
  <si>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</si>
  <si>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</si>
  <si>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</si>
  <si>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</si>
  <si>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</si>
  <si>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</si>
  <si>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</si>
  <si>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52 savaitę su 51 savaite</t>
  </si>
  <si>
    <t>**** lyginant 2019 m. 52 savaitę su 2018 m. 52 savaite</t>
  </si>
  <si>
    <t>Pastaba: grūdų bei rapsų 50 ir 51 savaičių supirkimo kainos patikslintos 2020-01-03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</si>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</sst>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horizontal="right" vertical="center" indent="1"/>
    </xf>
    <xf numFmtId="4" fontId="20" fillId="0" borderId="39" xfId="0" applyNumberFormat="1" applyFont="1" applyFill="1" applyBorder="1" applyAlignment="1">
      <alignment horizontal="right" vertical="center" indent="1"/>
    </xf>
    <xf numFmtId="4" fontId="20" fillId="0" borderId="40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horizontal="right" vertical="center" indent="1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2" xfId="0" applyFont="1" applyFill="1" applyBorder="1" applyAlignment="1">
      <alignment vertical="center"/>
    </xf>
    <xf numFmtId="0" fontId="19" fillId="33" borderId="43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19" fillId="34" borderId="4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P16" sqref="P16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179.273</v>
      </c>
      <c r="C7" s="26">
        <v>179.217</v>
      </c>
      <c r="D7" s="25">
        <v>171.895</v>
      </c>
      <c r="E7" s="26">
        <v>171.705</v>
      </c>
      <c r="F7" s="25">
        <v>175.665</v>
      </c>
      <c r="G7" s="26">
        <v>175.593</v>
      </c>
      <c r="H7" s="25">
        <v>175.808</v>
      </c>
      <c r="I7" s="26">
        <v>175.767</v>
      </c>
      <c r="J7" s="25">
        <f aca="true" t="shared" si="0" ref="J7:K10">+((H7*100/F7)-100)</f>
        <v>0.08140494691600964</v>
      </c>
      <c r="K7" s="26">
        <f t="shared" si="0"/>
        <v>0.09909278843690572</v>
      </c>
      <c r="L7" s="25">
        <f aca="true" t="shared" si="1" ref="L7:M10">+((H7*100/B7)-100)</f>
        <v>-1.9328063902539725</v>
      </c>
      <c r="M7" s="27">
        <f t="shared" si="1"/>
        <v>-1.9250405932472887</v>
      </c>
      <c r="N7" s="28"/>
      <c r="O7" s="29"/>
      <c r="P7" s="29"/>
    </row>
    <row r="8" spans="1:16" s="30" customFormat="1" ht="15">
      <c r="A8" s="31" t="s">
        <v>12</v>
      </c>
      <c r="B8" s="32">
        <v>189.853</v>
      </c>
      <c r="C8" s="33">
        <v>189.833</v>
      </c>
      <c r="D8" s="34">
        <v>174.102</v>
      </c>
      <c r="E8" s="35">
        <v>173.974</v>
      </c>
      <c r="F8" s="34">
        <v>175.974</v>
      </c>
      <c r="G8" s="35">
        <v>175.942</v>
      </c>
      <c r="H8" s="34">
        <v>176.526</v>
      </c>
      <c r="I8" s="35">
        <v>176.488</v>
      </c>
      <c r="J8" s="34">
        <f t="shared" si="0"/>
        <v>0.3136827031266165</v>
      </c>
      <c r="K8" s="35">
        <f t="shared" si="0"/>
        <v>0.310329540416717</v>
      </c>
      <c r="L8" s="34">
        <f t="shared" si="1"/>
        <v>-7.019641512117261</v>
      </c>
      <c r="M8" s="36">
        <f t="shared" si="1"/>
        <v>-7.0298630901898065</v>
      </c>
      <c r="N8" s="28"/>
      <c r="O8" s="29"/>
      <c r="P8" s="29"/>
    </row>
    <row r="9" spans="1:13" ht="15">
      <c r="A9" s="37" t="s">
        <v>13</v>
      </c>
      <c r="B9" s="34">
        <v>169.805</v>
      </c>
      <c r="C9" s="35">
        <v>169.79</v>
      </c>
      <c r="D9" s="34">
        <v>170.132</v>
      </c>
      <c r="E9" s="35">
        <v>169.841</v>
      </c>
      <c r="F9" s="34">
        <v>175.903</v>
      </c>
      <c r="G9" s="35">
        <v>175.666</v>
      </c>
      <c r="H9" s="34">
        <v>178.551</v>
      </c>
      <c r="I9" s="35">
        <v>178.428</v>
      </c>
      <c r="J9" s="34">
        <f t="shared" si="0"/>
        <v>1.5053751215158258</v>
      </c>
      <c r="K9" s="35">
        <f t="shared" si="0"/>
        <v>1.572301982170714</v>
      </c>
      <c r="L9" s="34">
        <f t="shared" si="1"/>
        <v>5.150613939518848</v>
      </c>
      <c r="M9" s="36">
        <f t="shared" si="1"/>
        <v>5.0874609812120895</v>
      </c>
    </row>
    <row r="10" spans="1:13" ht="15">
      <c r="A10" s="37" t="s">
        <v>14</v>
      </c>
      <c r="B10" s="34">
        <v>189.577</v>
      </c>
      <c r="C10" s="35">
        <v>189.362</v>
      </c>
      <c r="D10" s="34">
        <v>166.839</v>
      </c>
      <c r="E10" s="35">
        <v>166.481</v>
      </c>
      <c r="F10" s="34">
        <v>168.408</v>
      </c>
      <c r="G10" s="35">
        <v>167.972</v>
      </c>
      <c r="H10" s="34">
        <v>176.826</v>
      </c>
      <c r="I10" s="35">
        <v>176.814</v>
      </c>
      <c r="J10" s="34">
        <f t="shared" si="0"/>
        <v>4.998574889553936</v>
      </c>
      <c r="K10" s="35">
        <f t="shared" si="0"/>
        <v>5.263972566856367</v>
      </c>
      <c r="L10" s="34">
        <f t="shared" si="1"/>
        <v>-6.726026891447816</v>
      </c>
      <c r="M10" s="36">
        <f t="shared" si="1"/>
        <v>-6.6264614864650895</v>
      </c>
    </row>
    <row r="11" spans="1:13" ht="15">
      <c r="A11" s="37" t="s">
        <v>15</v>
      </c>
      <c r="B11" s="34" t="s">
        <v>16</v>
      </c>
      <c r="C11" s="35" t="s">
        <v>16</v>
      </c>
      <c r="D11" s="34">
        <v>161.005</v>
      </c>
      <c r="E11" s="35">
        <v>160.853</v>
      </c>
      <c r="F11" s="34" t="s">
        <v>17</v>
      </c>
      <c r="G11" s="35" t="s">
        <v>17</v>
      </c>
      <c r="H11" s="34">
        <v>172.044</v>
      </c>
      <c r="I11" s="35">
        <v>172.044</v>
      </c>
      <c r="J11" s="34" t="s">
        <v>16</v>
      </c>
      <c r="K11" s="35" t="s">
        <v>16</v>
      </c>
      <c r="L11" s="34" t="s">
        <v>16</v>
      </c>
      <c r="M11" s="36" t="s">
        <v>16</v>
      </c>
    </row>
    <row r="12" spans="1:13" ht="15">
      <c r="A12" s="37" t="s">
        <v>18</v>
      </c>
      <c r="B12" s="34">
        <v>180.169</v>
      </c>
      <c r="C12" s="35">
        <v>179.837</v>
      </c>
      <c r="D12" s="34">
        <v>152.216</v>
      </c>
      <c r="E12" s="35">
        <v>151.841</v>
      </c>
      <c r="F12" s="34">
        <v>173.963</v>
      </c>
      <c r="G12" s="35">
        <v>173.797</v>
      </c>
      <c r="H12" s="34">
        <v>159.723</v>
      </c>
      <c r="I12" s="35">
        <v>159.522</v>
      </c>
      <c r="J12" s="34">
        <f>+((H12*100/F12)-100)</f>
        <v>-8.185648672418836</v>
      </c>
      <c r="K12" s="35">
        <f>+((I12*100/G12)-100)</f>
        <v>-8.213605528288753</v>
      </c>
      <c r="L12" s="34">
        <f>+((H12*100/B12)-100)</f>
        <v>-11.348234157929497</v>
      </c>
      <c r="M12" s="36">
        <f>+((I12*100/C12)-100)</f>
        <v>-11.296340575076314</v>
      </c>
    </row>
    <row r="13" spans="1:16" s="30" customFormat="1" ht="15">
      <c r="A13" s="38" t="s">
        <v>19</v>
      </c>
      <c r="B13" s="39" t="s">
        <v>16</v>
      </c>
      <c r="C13" s="40" t="s">
        <v>16</v>
      </c>
      <c r="D13" s="39">
        <v>131.865</v>
      </c>
      <c r="E13" s="40">
        <v>130.289</v>
      </c>
      <c r="F13" s="39" t="s">
        <v>17</v>
      </c>
      <c r="G13" s="40" t="s">
        <v>17</v>
      </c>
      <c r="H13" s="39" t="s">
        <v>17</v>
      </c>
      <c r="I13" s="40" t="s">
        <v>17</v>
      </c>
      <c r="J13" s="39" t="s">
        <v>16</v>
      </c>
      <c r="K13" s="40" t="s">
        <v>16</v>
      </c>
      <c r="L13" s="39" t="s">
        <v>16</v>
      </c>
      <c r="M13" s="41" t="s">
        <v>16</v>
      </c>
      <c r="N13" s="28"/>
      <c r="O13" s="29"/>
      <c r="P13" s="29"/>
    </row>
    <row r="14" spans="1:13" ht="15">
      <c r="A14" s="42" t="s">
        <v>13</v>
      </c>
      <c r="B14" s="32" t="s">
        <v>16</v>
      </c>
      <c r="C14" s="33" t="s">
        <v>16</v>
      </c>
      <c r="D14" s="34">
        <v>134.717</v>
      </c>
      <c r="E14" s="35">
        <v>133.347</v>
      </c>
      <c r="F14" s="34" t="s">
        <v>17</v>
      </c>
      <c r="G14" s="35" t="s">
        <v>17</v>
      </c>
      <c r="H14" s="34" t="s">
        <v>17</v>
      </c>
      <c r="I14" s="35" t="s">
        <v>17</v>
      </c>
      <c r="J14" s="34" t="s">
        <v>16</v>
      </c>
      <c r="K14" s="35" t="s">
        <v>16</v>
      </c>
      <c r="L14" s="32" t="s">
        <v>16</v>
      </c>
      <c r="M14" s="43" t="s">
        <v>16</v>
      </c>
    </row>
    <row r="15" spans="1:13" ht="15">
      <c r="A15" s="44" t="s">
        <v>14</v>
      </c>
      <c r="B15" s="34" t="s">
        <v>16</v>
      </c>
      <c r="C15" s="35" t="s">
        <v>16</v>
      </c>
      <c r="D15" s="45" t="s">
        <v>17</v>
      </c>
      <c r="E15" s="46" t="s">
        <v>17</v>
      </c>
      <c r="F15" s="34" t="s">
        <v>16</v>
      </c>
      <c r="G15" s="35" t="s">
        <v>16</v>
      </c>
      <c r="H15" s="45" t="s">
        <v>17</v>
      </c>
      <c r="I15" s="46" t="s">
        <v>17</v>
      </c>
      <c r="J15" s="34" t="s">
        <v>16</v>
      </c>
      <c r="K15" s="35" t="s">
        <v>16</v>
      </c>
      <c r="L15" s="34" t="s">
        <v>16</v>
      </c>
      <c r="M15" s="36" t="s">
        <v>16</v>
      </c>
    </row>
    <row r="16" spans="1:16" s="30" customFormat="1" ht="15">
      <c r="A16" s="47" t="s">
        <v>20</v>
      </c>
      <c r="B16" s="39">
        <v>217.072</v>
      </c>
      <c r="C16" s="40">
        <v>216.585</v>
      </c>
      <c r="D16" s="48">
        <v>165.381</v>
      </c>
      <c r="E16" s="49">
        <v>165.395</v>
      </c>
      <c r="F16" s="39">
        <v>180.467</v>
      </c>
      <c r="G16" s="40">
        <v>179.96</v>
      </c>
      <c r="H16" s="48">
        <v>158.913</v>
      </c>
      <c r="I16" s="49">
        <v>158.393</v>
      </c>
      <c r="J16" s="39">
        <f>+((H16*100/F16)-100)</f>
        <v>-11.943457806690418</v>
      </c>
      <c r="K16" s="40">
        <f>+((I16*100/G16)-100)</f>
        <v>-11.98432985107803</v>
      </c>
      <c r="L16" s="39">
        <f>+((H16*100/B16)-100)</f>
        <v>-26.792492813444383</v>
      </c>
      <c r="M16" s="41">
        <f>+((I16*100/C16)-100)</f>
        <v>-26.867973313017984</v>
      </c>
      <c r="N16" s="28"/>
      <c r="O16" s="29"/>
      <c r="P16" s="29"/>
    </row>
    <row r="17" spans="1:13" ht="15">
      <c r="A17" s="42" t="s">
        <v>13</v>
      </c>
      <c r="B17" s="34" t="s">
        <v>16</v>
      </c>
      <c r="C17" s="35" t="s">
        <v>16</v>
      </c>
      <c r="D17" s="32" t="s">
        <v>17</v>
      </c>
      <c r="E17" s="33" t="s">
        <v>17</v>
      </c>
      <c r="F17" s="34" t="s">
        <v>16</v>
      </c>
      <c r="G17" s="35" t="s">
        <v>16</v>
      </c>
      <c r="H17" s="32" t="s">
        <v>16</v>
      </c>
      <c r="I17" s="33" t="s">
        <v>16</v>
      </c>
      <c r="J17" s="34" t="s">
        <v>16</v>
      </c>
      <c r="K17" s="35" t="s">
        <v>16</v>
      </c>
      <c r="L17" s="34" t="s">
        <v>16</v>
      </c>
      <c r="M17" s="36" t="s">
        <v>16</v>
      </c>
    </row>
    <row r="18" spans="1:13" ht="15">
      <c r="A18" s="37" t="s">
        <v>14</v>
      </c>
      <c r="B18" s="34">
        <v>164.429</v>
      </c>
      <c r="C18" s="35">
        <v>163.632</v>
      </c>
      <c r="D18" s="34">
        <v>160.096</v>
      </c>
      <c r="E18" s="35">
        <v>159.667</v>
      </c>
      <c r="F18" s="34">
        <v>173.748</v>
      </c>
      <c r="G18" s="35">
        <v>173.109</v>
      </c>
      <c r="H18" s="34">
        <v>150.739</v>
      </c>
      <c r="I18" s="35">
        <v>149.959</v>
      </c>
      <c r="J18" s="34">
        <f>+((H18*100/F18)-100)</f>
        <v>-13.242742362502014</v>
      </c>
      <c r="K18" s="35">
        <f>+((I18*100/G18)-100)</f>
        <v>-13.373077078603657</v>
      </c>
      <c r="L18" s="34">
        <f>+((H18*100/B18)-100)</f>
        <v>-8.325781948439754</v>
      </c>
      <c r="M18" s="36">
        <f>+((I18*100/C18)-100)</f>
        <v>-8.35594504742349</v>
      </c>
    </row>
    <row r="19" spans="1:13" ht="15">
      <c r="A19" s="44" t="s">
        <v>21</v>
      </c>
      <c r="B19" s="34" t="s">
        <v>17</v>
      </c>
      <c r="C19" s="35" t="s">
        <v>17</v>
      </c>
      <c r="D19" s="45">
        <v>175.769</v>
      </c>
      <c r="E19" s="46">
        <v>176.288</v>
      </c>
      <c r="F19" s="34" t="s">
        <v>17</v>
      </c>
      <c r="G19" s="35" t="s">
        <v>17</v>
      </c>
      <c r="H19" s="45" t="s">
        <v>17</v>
      </c>
      <c r="I19" s="46" t="s">
        <v>17</v>
      </c>
      <c r="J19" s="45" t="s">
        <v>16</v>
      </c>
      <c r="K19" s="46" t="s">
        <v>16</v>
      </c>
      <c r="L19" s="45" t="s">
        <v>16</v>
      </c>
      <c r="M19" s="50" t="s">
        <v>16</v>
      </c>
    </row>
    <row r="20" spans="1:13" ht="15">
      <c r="A20" s="37" t="s">
        <v>22</v>
      </c>
      <c r="B20" s="32" t="s">
        <v>17</v>
      </c>
      <c r="C20" s="33" t="s">
        <v>17</v>
      </c>
      <c r="D20" s="34">
        <v>149.301</v>
      </c>
      <c r="E20" s="35">
        <v>149.063</v>
      </c>
      <c r="F20" s="32">
        <v>143.694</v>
      </c>
      <c r="G20" s="33">
        <v>143.193</v>
      </c>
      <c r="H20" s="34" t="s">
        <v>16</v>
      </c>
      <c r="I20" s="35" t="s">
        <v>16</v>
      </c>
      <c r="J20" s="34" t="s">
        <v>16</v>
      </c>
      <c r="K20" s="35" t="s">
        <v>16</v>
      </c>
      <c r="L20" s="34" t="s">
        <v>16</v>
      </c>
      <c r="M20" s="36" t="s">
        <v>16</v>
      </c>
    </row>
    <row r="21" spans="1:13" ht="15">
      <c r="A21" s="37" t="s">
        <v>23</v>
      </c>
      <c r="B21" s="34" t="s">
        <v>17</v>
      </c>
      <c r="C21" s="35" t="s">
        <v>17</v>
      </c>
      <c r="D21" s="34">
        <v>395.823</v>
      </c>
      <c r="E21" s="35">
        <v>394.275</v>
      </c>
      <c r="F21" s="34">
        <v>401.635</v>
      </c>
      <c r="G21" s="35">
        <v>400.704</v>
      </c>
      <c r="H21" s="34" t="s">
        <v>17</v>
      </c>
      <c r="I21" s="35" t="s">
        <v>17</v>
      </c>
      <c r="J21" s="34" t="s">
        <v>16</v>
      </c>
      <c r="K21" s="35" t="s">
        <v>16</v>
      </c>
      <c r="L21" s="34" t="s">
        <v>16</v>
      </c>
      <c r="M21" s="36" t="s">
        <v>16</v>
      </c>
    </row>
    <row r="22" spans="1:13" ht="15">
      <c r="A22" s="37" t="s">
        <v>24</v>
      </c>
      <c r="B22" s="34" t="s">
        <v>16</v>
      </c>
      <c r="C22" s="35" t="s">
        <v>16</v>
      </c>
      <c r="D22" s="34">
        <v>137.445</v>
      </c>
      <c r="E22" s="35">
        <v>137.006</v>
      </c>
      <c r="F22" s="34">
        <v>141.741</v>
      </c>
      <c r="G22" s="35">
        <v>141.676</v>
      </c>
      <c r="H22" s="34" t="s">
        <v>17</v>
      </c>
      <c r="I22" s="35" t="s">
        <v>17</v>
      </c>
      <c r="J22" s="34" t="s">
        <v>16</v>
      </c>
      <c r="K22" s="35" t="s">
        <v>16</v>
      </c>
      <c r="L22" s="34" t="s">
        <v>16</v>
      </c>
      <c r="M22" s="36" t="s">
        <v>16</v>
      </c>
    </row>
    <row r="23" spans="1:13" ht="15">
      <c r="A23" s="37" t="s">
        <v>25</v>
      </c>
      <c r="B23" s="34">
        <v>162.925</v>
      </c>
      <c r="C23" s="35">
        <v>162.925</v>
      </c>
      <c r="D23" s="34">
        <v>151.992</v>
      </c>
      <c r="E23" s="35">
        <v>151.992</v>
      </c>
      <c r="F23" s="34">
        <v>153.743</v>
      </c>
      <c r="G23" s="35">
        <v>153.743</v>
      </c>
      <c r="H23" s="34" t="s">
        <v>17</v>
      </c>
      <c r="I23" s="35" t="s">
        <v>17</v>
      </c>
      <c r="J23" s="34" t="s">
        <v>16</v>
      </c>
      <c r="K23" s="35" t="s">
        <v>16</v>
      </c>
      <c r="L23" s="34" t="s">
        <v>16</v>
      </c>
      <c r="M23" s="36" t="s">
        <v>16</v>
      </c>
    </row>
    <row r="24" spans="1:13" ht="15">
      <c r="A24" s="42" t="s">
        <v>26</v>
      </c>
      <c r="B24" s="32">
        <v>193.874</v>
      </c>
      <c r="C24" s="33">
        <v>193.874</v>
      </c>
      <c r="D24" s="32">
        <v>182.528</v>
      </c>
      <c r="E24" s="33">
        <v>180.334</v>
      </c>
      <c r="F24" s="32">
        <v>182.121</v>
      </c>
      <c r="G24" s="33">
        <v>180.772</v>
      </c>
      <c r="H24" s="32">
        <v>182.628</v>
      </c>
      <c r="I24" s="33">
        <v>176.385</v>
      </c>
      <c r="J24" s="32">
        <f>+((H24*100/F24)-100)</f>
        <v>0.2783863475381594</v>
      </c>
      <c r="K24" s="33">
        <f>+((I24*100/G24)-100)</f>
        <v>-2.4268138871064053</v>
      </c>
      <c r="L24" s="32">
        <f>+((H24*100/B24)-100)</f>
        <v>-5.800674664988605</v>
      </c>
      <c r="M24" s="43">
        <f>+((I24*100/C24)-100)</f>
        <v>-9.020807328471065</v>
      </c>
    </row>
    <row r="25" spans="1:13" ht="15">
      <c r="A25" s="37" t="s">
        <v>27</v>
      </c>
      <c r="B25" s="34" t="s">
        <v>17</v>
      </c>
      <c r="C25" s="35" t="s">
        <v>17</v>
      </c>
      <c r="D25" s="34">
        <v>228.197</v>
      </c>
      <c r="E25" s="35">
        <v>227.07</v>
      </c>
      <c r="F25" s="34" t="s">
        <v>17</v>
      </c>
      <c r="G25" s="35" t="s">
        <v>17</v>
      </c>
      <c r="H25" s="34" t="s">
        <v>16</v>
      </c>
      <c r="I25" s="35" t="s">
        <v>16</v>
      </c>
      <c r="J25" s="34" t="s">
        <v>16</v>
      </c>
      <c r="K25" s="35" t="s">
        <v>16</v>
      </c>
      <c r="L25" s="34" t="s">
        <v>16</v>
      </c>
      <c r="M25" s="36" t="s">
        <v>16</v>
      </c>
    </row>
    <row r="26" spans="1:13" ht="15">
      <c r="A26" s="42" t="s">
        <v>28</v>
      </c>
      <c r="B26" s="32">
        <v>371.429</v>
      </c>
      <c r="C26" s="33">
        <v>371.429</v>
      </c>
      <c r="D26" s="32">
        <v>377.575</v>
      </c>
      <c r="E26" s="33">
        <v>377.501</v>
      </c>
      <c r="F26" s="32">
        <v>381.687</v>
      </c>
      <c r="G26" s="33">
        <v>381.687</v>
      </c>
      <c r="H26" s="32">
        <v>376.727</v>
      </c>
      <c r="I26" s="33">
        <v>376.727</v>
      </c>
      <c r="J26" s="32">
        <f>+((H26*100/F26)-100)</f>
        <v>-1.2994940880878971</v>
      </c>
      <c r="K26" s="33">
        <f>+((I26*100/G26)-100)</f>
        <v>-1.2994940880878971</v>
      </c>
      <c r="L26" s="32">
        <f>+((H26*100/B26)-100)</f>
        <v>1.4263829695581052</v>
      </c>
      <c r="M26" s="43">
        <f>+((I26*100/C26)-100)</f>
        <v>1.4263829695581052</v>
      </c>
    </row>
    <row r="27" spans="1:16" ht="2.25" customHeight="1">
      <c r="A27" s="51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"/>
      <c r="O27" s="53"/>
      <c r="P27" s="53"/>
    </row>
    <row r="28" spans="1:13" s="1" customFormat="1" ht="15">
      <c r="A28" s="54" t="s">
        <v>29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1" customFormat="1" ht="15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8" s="1" customFormat="1" ht="15" customHeight="1">
      <c r="A30" s="57" t="s">
        <v>31</v>
      </c>
      <c r="B30" s="57"/>
      <c r="C30" s="57"/>
      <c r="D30" s="57"/>
      <c r="E30" s="57"/>
      <c r="F30" s="57"/>
      <c r="G30" s="58"/>
      <c r="H30" s="57"/>
    </row>
    <row r="31" spans="1:13" s="1" customFormat="1" ht="15">
      <c r="A31" s="59" t="s">
        <v>32</v>
      </c>
      <c r="B31" s="59"/>
      <c r="C31" s="59"/>
      <c r="D31" s="59"/>
      <c r="E31" s="59"/>
      <c r="F31" s="60"/>
      <c r="G31" s="60"/>
      <c r="H31" s="60"/>
      <c r="I31" s="60"/>
      <c r="K31" s="61"/>
      <c r="L31" s="61"/>
      <c r="M31" s="61"/>
    </row>
    <row r="32" spans="1:14" s="1" customFormat="1" ht="15">
      <c r="A32" s="59" t="s">
        <v>33</v>
      </c>
      <c r="B32" s="59"/>
      <c r="C32" s="59"/>
      <c r="D32" s="59"/>
      <c r="E32" s="59"/>
      <c r="F32" s="58"/>
      <c r="J32" s="57"/>
      <c r="K32" s="61"/>
      <c r="L32" s="61"/>
      <c r="M32" s="61"/>
      <c r="N32" s="62"/>
    </row>
    <row r="33" spans="1:10" s="1" customFormat="1" ht="15">
      <c r="A33" s="63" t="s">
        <v>34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9:10" s="1" customFormat="1" ht="15">
      <c r="I34" s="57"/>
      <c r="J34" s="57" t="s">
        <v>35</v>
      </c>
    </row>
    <row r="35" spans="10:14" s="1" customFormat="1" ht="15">
      <c r="J35" s="66"/>
      <c r="K35" s="67"/>
      <c r="L35" s="67"/>
      <c r="M35" s="67"/>
      <c r="N35" s="6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3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2020-01-03T05:50:09Z</dcterms:created>
  <dcterms:modified xsi:type="dcterms:W3CDTF">2020-01-03T05:51:12Z</dcterms:modified>
  <cp:category/>
  <cp:version/>
  <cp:contentType/>
  <cp:contentStatus/>
</cp:coreProperties>
</file>