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50_52" sheetId="1" r:id="rId1"/>
  </sheets>
  <definedNames/>
  <calcPr fullCalcOnLoad="1"/>
</workbook>
</file>

<file path=xl/sharedStrings.xml><?xml version="1.0" encoding="utf-8"?>
<sst xmlns="http://schemas.openxmlformats.org/spreadsheetml/2006/main" count="87" uniqueCount="34">
  <si>
    <t xml:space="preserve">Grūdų  ir aliejinių augalų sėklų  supirkimo kiekių suvestinė ataskaita (2019 m. 50–52 sav.) pagal GS-1*, t </t>
  </si>
  <si>
    <t xml:space="preserve">                      Data
Grūdai</t>
  </si>
  <si>
    <t>Pokytis, %</t>
  </si>
  <si>
    <t>52 sav.  (12 24–30)</t>
  </si>
  <si>
    <t xml:space="preserve">50 sav.  (12 09– 15)
</t>
  </si>
  <si>
    <t xml:space="preserve">51 sav.  (12 16–22)
</t>
  </si>
  <si>
    <t xml:space="preserve">52 sav.  (12 23–29)
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</si>
  <si>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</si>
  <si>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</si>
  <si>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</si>
  <si>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</si>
  <si>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</si>
  <si>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</si>
  <si>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</si>
  <si>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>-</t>
  </si>
  <si>
    <t xml:space="preserve">   II klasės</t>
  </si>
  <si>
    <t xml:space="preserve">   III klasės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</si>
  <si>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</si>
  <si>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</si>
  <si>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</si>
  <si>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</si>
  <si>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</si>
  <si>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</si>
  <si>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</si>
  <si>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</si>
  <si>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</si>
  <si>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</si>
  <si>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</si>
  <si>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</si>
  <si>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</si>
  <si>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2019 m. 52 savaitę su  51 savaite</t>
  </si>
  <si>
    <t>*** lyginant 2019 m. 52 savaitę su 2018 m. 52 savaite</t>
  </si>
  <si>
    <t>Pastaba: grūdų bei aliejinių augalų sėklų 50 ir 51 savaičių supirkimo kiekiai patikslinti  2020-01-03</t>
  </si>
  <si>
    <t xml:space="preserve">               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</si>
</sst>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imes New Roman Baltic"/>
      <family val="1"/>
    </font>
    <font>
      <b/>
      <sz val="9"/>
      <name val="Times New Roman Baltic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 Baltic"/>
      <family val="0"/>
    </font>
    <font>
      <sz val="10"/>
      <name val="Times New Roman Baltic"/>
      <family val="1"/>
    </font>
    <font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/>
    </border>
    <border>
      <left style="thin">
        <color indexed="9"/>
      </left>
      <right style="thin">
        <color theme="0"/>
      </right>
      <top/>
      <bottom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indexed="22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indexed="22"/>
      </right>
      <top/>
      <bottom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4" fontId="19" fillId="33" borderId="12" xfId="0" applyNumberFormat="1" applyFont="1" applyFill="1" applyBorder="1" applyAlignment="1">
      <alignment horizontal="left" vertical="center" wrapText="1"/>
    </xf>
    <xf numFmtId="1" fontId="19" fillId="33" borderId="13" xfId="0" applyNumberFormat="1" applyFont="1" applyFill="1" applyBorder="1" applyAlignment="1">
      <alignment horizontal="center" vertical="center"/>
    </xf>
    <xf numFmtId="1" fontId="19" fillId="33" borderId="14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5" xfId="0" applyNumberFormat="1" applyFont="1" applyFill="1" applyBorder="1" applyAlignment="1">
      <alignment horizontal="center" vertical="center"/>
    </xf>
    <xf numFmtId="4" fontId="19" fillId="33" borderId="16" xfId="0" applyNumberFormat="1" applyFont="1" applyFill="1" applyBorder="1" applyAlignment="1">
      <alignment horizontal="center" vertical="center" wrapText="1"/>
    </xf>
    <xf numFmtId="4" fontId="19" fillId="33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19" fillId="33" borderId="19" xfId="0" applyNumberFormat="1" applyFont="1" applyFill="1" applyBorder="1" applyAlignment="1">
      <alignment horizontal="left" vertical="center" wrapText="1"/>
    </xf>
    <xf numFmtId="4" fontId="19" fillId="33" borderId="20" xfId="0" applyNumberFormat="1" applyFont="1" applyFill="1" applyBorder="1" applyAlignment="1">
      <alignment horizontal="center" vertical="center" wrapText="1"/>
    </xf>
    <xf numFmtId="4" fontId="19" fillId="33" borderId="20" xfId="0" applyNumberFormat="1" applyFont="1" applyFill="1" applyBorder="1" applyAlignment="1">
      <alignment horizontal="center" vertical="top" wrapText="1"/>
    </xf>
    <xf numFmtId="4" fontId="19" fillId="33" borderId="17" xfId="0" applyNumberFormat="1" applyFont="1" applyFill="1" applyBorder="1" applyAlignment="1">
      <alignment horizontal="center" vertical="top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22" xfId="0" applyNumberFormat="1" applyFont="1" applyFill="1" applyBorder="1" applyAlignment="1">
      <alignment horizontal="center" vertical="center" wrapText="1"/>
    </xf>
    <xf numFmtId="4" fontId="19" fillId="33" borderId="23" xfId="0" applyNumberFormat="1" applyFont="1" applyFill="1" applyBorder="1" applyAlignment="1">
      <alignment horizontal="center" vertical="center" wrapText="1"/>
    </xf>
    <xf numFmtId="4" fontId="20" fillId="0" borderId="24" xfId="0" applyNumberFormat="1" applyFont="1" applyBorder="1" applyAlignment="1">
      <alignment vertical="center"/>
    </xf>
    <xf numFmtId="4" fontId="45" fillId="0" borderId="25" xfId="0" applyNumberFormat="1" applyFont="1" applyBorder="1" applyAlignment="1">
      <alignment horizontal="center" vertical="center"/>
    </xf>
    <xf numFmtId="4" fontId="22" fillId="0" borderId="26" xfId="0" applyNumberFormat="1" applyFont="1" applyBorder="1" applyAlignment="1">
      <alignment horizontal="center" vertical="center"/>
    </xf>
    <xf numFmtId="4" fontId="22" fillId="0" borderId="27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/>
    </xf>
    <xf numFmtId="0" fontId="41" fillId="0" borderId="0" xfId="0" applyFont="1" applyAlignment="1">
      <alignment/>
    </xf>
    <xf numFmtId="4" fontId="19" fillId="0" borderId="28" xfId="0" applyNumberFormat="1" applyFont="1" applyBorder="1" applyAlignment="1">
      <alignment vertical="center"/>
    </xf>
    <xf numFmtId="4" fontId="46" fillId="0" borderId="29" xfId="0" applyNumberFormat="1" applyFont="1" applyBorder="1" applyAlignment="1">
      <alignment horizontal="center" vertical="center"/>
    </xf>
    <xf numFmtId="4" fontId="24" fillId="0" borderId="30" xfId="0" applyNumberFormat="1" applyFont="1" applyBorder="1" applyAlignment="1">
      <alignment horizontal="center" vertical="center"/>
    </xf>
    <xf numFmtId="4" fontId="46" fillId="0" borderId="31" xfId="0" applyNumberFormat="1" applyFont="1" applyBorder="1" applyAlignment="1">
      <alignment horizontal="center" vertical="center"/>
    </xf>
    <xf numFmtId="4" fontId="24" fillId="0" borderId="32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19" fillId="0" borderId="30" xfId="0" applyNumberFormat="1" applyFont="1" applyBorder="1" applyAlignment="1">
      <alignment vertical="center"/>
    </xf>
    <xf numFmtId="4" fontId="0" fillId="0" borderId="10" xfId="0" applyNumberFormat="1" applyBorder="1" applyAlignment="1">
      <alignment/>
    </xf>
    <xf numFmtId="4" fontId="19" fillId="0" borderId="33" xfId="0" applyNumberFormat="1" applyFont="1" applyBorder="1" applyAlignment="1">
      <alignment vertical="center"/>
    </xf>
    <xf numFmtId="4" fontId="46" fillId="0" borderId="34" xfId="0" applyNumberFormat="1" applyFont="1" applyBorder="1" applyAlignment="1">
      <alignment horizontal="center" vertical="center"/>
    </xf>
    <xf numFmtId="4" fontId="24" fillId="0" borderId="33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19" fillId="0" borderId="35" xfId="0" applyNumberFormat="1" applyFont="1" applyBorder="1" applyAlignment="1">
      <alignment vertical="center"/>
    </xf>
    <xf numFmtId="4" fontId="46" fillId="0" borderId="36" xfId="0" applyNumberFormat="1" applyFont="1" applyBorder="1" applyAlignment="1">
      <alignment horizontal="center" vertical="center"/>
    </xf>
    <xf numFmtId="4" fontId="24" fillId="0" borderId="35" xfId="0" applyNumberFormat="1" applyFont="1" applyBorder="1" applyAlignment="1">
      <alignment horizontal="center" vertical="center"/>
    </xf>
    <xf numFmtId="4" fontId="24" fillId="0" borderId="37" xfId="0" applyNumberFormat="1" applyFont="1" applyBorder="1" applyAlignment="1">
      <alignment horizontal="center" vertical="center"/>
    </xf>
    <xf numFmtId="4" fontId="20" fillId="0" borderId="38" xfId="0" applyNumberFormat="1" applyFont="1" applyBorder="1" applyAlignment="1">
      <alignment vertical="center"/>
    </xf>
    <xf numFmtId="4" fontId="45" fillId="0" borderId="39" xfId="0" applyNumberFormat="1" applyFont="1" applyBorder="1" applyAlignment="1">
      <alignment horizontal="center" vertical="center"/>
    </xf>
    <xf numFmtId="4" fontId="22" fillId="0" borderId="40" xfId="0" applyNumberFormat="1" applyFont="1" applyBorder="1" applyAlignment="1">
      <alignment horizontal="center" vertical="center"/>
    </xf>
    <xf numFmtId="4" fontId="45" fillId="0" borderId="41" xfId="0" applyNumberFormat="1" applyFont="1" applyBorder="1" applyAlignment="1">
      <alignment horizontal="center" vertical="center"/>
    </xf>
    <xf numFmtId="4" fontId="22" fillId="0" borderId="38" xfId="0" applyNumberFormat="1" applyFont="1" applyBorder="1" applyAlignment="1">
      <alignment horizontal="center" vertical="center"/>
    </xf>
    <xf numFmtId="4" fontId="46" fillId="0" borderId="39" xfId="0" applyNumberFormat="1" applyFont="1" applyBorder="1" applyAlignment="1">
      <alignment horizontal="center" vertical="center"/>
    </xf>
    <xf numFmtId="4" fontId="24" fillId="0" borderId="40" xfId="0" applyNumberFormat="1" applyFont="1" applyBorder="1" applyAlignment="1">
      <alignment horizontal="center" vertical="center"/>
    </xf>
    <xf numFmtId="4" fontId="22" fillId="0" borderId="42" xfId="0" applyNumberFormat="1" applyFont="1" applyBorder="1" applyAlignment="1">
      <alignment horizontal="center" vertical="center"/>
    </xf>
    <xf numFmtId="4" fontId="41" fillId="0" borderId="18" xfId="0" applyNumberFormat="1" applyFont="1" applyBorder="1" applyAlignment="1">
      <alignment/>
    </xf>
    <xf numFmtId="4" fontId="46" fillId="0" borderId="43" xfId="0" applyNumberFormat="1" applyFont="1" applyBorder="1" applyAlignment="1">
      <alignment horizontal="center" vertical="center"/>
    </xf>
    <xf numFmtId="4" fontId="46" fillId="0" borderId="44" xfId="0" applyNumberFormat="1" applyFont="1" applyBorder="1" applyAlignment="1">
      <alignment horizontal="center" vertical="center"/>
    </xf>
    <xf numFmtId="4" fontId="24" fillId="0" borderId="45" xfId="0" applyNumberFormat="1" applyFont="1" applyBorder="1" applyAlignment="1">
      <alignment horizontal="center" vertical="center"/>
    </xf>
    <xf numFmtId="4" fontId="19" fillId="0" borderId="24" xfId="0" applyNumberFormat="1" applyFont="1" applyBorder="1" applyAlignment="1">
      <alignment vertical="center"/>
    </xf>
    <xf numFmtId="4" fontId="24" fillId="0" borderId="46" xfId="0" applyNumberFormat="1" applyFont="1" applyBorder="1" applyAlignment="1">
      <alignment horizontal="center" vertical="center"/>
    </xf>
    <xf numFmtId="4" fontId="24" fillId="0" borderId="24" xfId="0" applyNumberFormat="1" applyFont="1" applyBorder="1" applyAlignment="1">
      <alignment horizontal="center" vertical="center"/>
    </xf>
    <xf numFmtId="4" fontId="46" fillId="0" borderId="47" xfId="0" applyNumberFormat="1" applyFont="1" applyBorder="1" applyAlignment="1">
      <alignment horizontal="center" vertical="center"/>
    </xf>
    <xf numFmtId="4" fontId="24" fillId="0" borderId="48" xfId="0" applyNumberFormat="1" applyFont="1" applyBorder="1" applyAlignment="1">
      <alignment horizontal="center" vertical="center"/>
    </xf>
    <xf numFmtId="4" fontId="24" fillId="0" borderId="27" xfId="0" applyNumberFormat="1" applyFont="1" applyBorder="1" applyAlignment="1">
      <alignment horizontal="center" vertical="center"/>
    </xf>
    <xf numFmtId="4" fontId="46" fillId="0" borderId="49" xfId="0" applyNumberFormat="1" applyFont="1" applyBorder="1" applyAlignment="1">
      <alignment horizontal="center" vertical="center"/>
    </xf>
    <xf numFmtId="4" fontId="24" fillId="0" borderId="50" xfId="0" applyNumberFormat="1" applyFont="1" applyBorder="1" applyAlignment="1">
      <alignment horizontal="center" vertical="center"/>
    </xf>
    <xf numFmtId="4" fontId="24" fillId="0" borderId="43" xfId="0" applyNumberFormat="1" applyFont="1" applyBorder="1" applyAlignment="1">
      <alignment horizontal="center" vertical="center"/>
    </xf>
    <xf numFmtId="4" fontId="24" fillId="0" borderId="34" xfId="0" applyNumberFormat="1" applyFont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/>
    </xf>
    <xf numFmtId="4" fontId="24" fillId="0" borderId="51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4" fillId="0" borderId="52" xfId="0" applyNumberFormat="1" applyFont="1" applyFill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4" fontId="24" fillId="0" borderId="51" xfId="0" applyNumberFormat="1" applyFont="1" applyBorder="1" applyAlignment="1">
      <alignment horizontal="center" vertical="center"/>
    </xf>
    <xf numFmtId="4" fontId="20" fillId="34" borderId="53" xfId="0" applyNumberFormat="1" applyFont="1" applyFill="1" applyBorder="1" applyAlignment="1">
      <alignment vertical="center"/>
    </xf>
    <xf numFmtId="4" fontId="25" fillId="34" borderId="54" xfId="0" applyNumberFormat="1" applyFont="1" applyFill="1" applyBorder="1" applyAlignment="1">
      <alignment horizontal="center" vertical="center"/>
    </xf>
    <xf numFmtId="4" fontId="25" fillId="34" borderId="32" xfId="0" applyNumberFormat="1" applyFont="1" applyFill="1" applyBorder="1" applyAlignment="1">
      <alignment horizontal="center" vertical="center"/>
    </xf>
    <xf numFmtId="4" fontId="25" fillId="34" borderId="53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4" fontId="19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tabSelected="1" zoomScalePageLayoutView="0" workbookViewId="0" topLeftCell="A1">
      <selection activeCell="O31" sqref="O31"/>
    </sheetView>
  </sheetViews>
  <sheetFormatPr defaultColWidth="9.140625" defaultRowHeight="15"/>
  <cols>
    <col min="1" max="1" width="14.28125" style="0" customWidth="1"/>
    <col min="2" max="2" width="9.28125" style="0" bestFit="1" customWidth="1"/>
    <col min="8" max="8" width="9.00390625" style="0" customWidth="1"/>
    <col min="9" max="9" width="8.57421875" style="0" customWidth="1"/>
    <col min="14" max="14" width="9.140625" style="12" customWidth="1"/>
    <col min="15" max="19" width="9.140625" style="1" customWidth="1"/>
  </cols>
  <sheetData>
    <row r="1" s="1" customFormat="1" ht="15">
      <c r="M1" s="2"/>
    </row>
    <row r="2" spans="1:13" s="1" customFormat="1" ht="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="1" customFormat="1" ht="15">
      <c r="M3" s="2"/>
    </row>
    <row r="4" spans="1:13" ht="15" customHeight="1">
      <c r="A4" s="5" t="s">
        <v>1</v>
      </c>
      <c r="B4" s="6">
        <v>2018</v>
      </c>
      <c r="C4" s="7"/>
      <c r="D4" s="8">
        <v>2019</v>
      </c>
      <c r="E4" s="7"/>
      <c r="F4" s="7"/>
      <c r="G4" s="7"/>
      <c r="H4" s="7"/>
      <c r="I4" s="9"/>
      <c r="J4" s="10" t="s">
        <v>2</v>
      </c>
      <c r="K4" s="10"/>
      <c r="L4" s="10"/>
      <c r="M4" s="11"/>
    </row>
    <row r="5" spans="1:13" ht="15" customHeight="1">
      <c r="A5" s="13"/>
      <c r="B5" s="14" t="s">
        <v>3</v>
      </c>
      <c r="C5" s="11"/>
      <c r="D5" s="15" t="s">
        <v>4</v>
      </c>
      <c r="E5" s="16"/>
      <c r="F5" s="15" t="s">
        <v>5</v>
      </c>
      <c r="G5" s="16"/>
      <c r="H5" s="15" t="s">
        <v>6</v>
      </c>
      <c r="I5" s="16"/>
      <c r="J5" s="15" t="s">
        <v>7</v>
      </c>
      <c r="K5" s="16"/>
      <c r="L5" s="15" t="s">
        <v>8</v>
      </c>
      <c r="M5" s="17"/>
    </row>
    <row r="6" spans="1:13" ht="15" customHeight="1">
      <c r="A6" s="13"/>
      <c r="B6" s="18" t="s">
        <v>9</v>
      </c>
      <c r="C6" s="18" t="s">
        <v>10</v>
      </c>
      <c r="D6" s="18" t="s">
        <v>9</v>
      </c>
      <c r="E6" s="18" t="s">
        <v>10</v>
      </c>
      <c r="F6" s="18" t="s">
        <v>9</v>
      </c>
      <c r="G6" s="18" t="s">
        <v>10</v>
      </c>
      <c r="H6" s="18" t="s">
        <v>9</v>
      </c>
      <c r="I6" s="18" t="s">
        <v>10</v>
      </c>
      <c r="J6" s="18" t="s">
        <v>9</v>
      </c>
      <c r="K6" s="18" t="s">
        <v>10</v>
      </c>
      <c r="L6" s="18" t="s">
        <v>9</v>
      </c>
      <c r="M6" s="18" t="s">
        <v>10</v>
      </c>
    </row>
    <row r="7" spans="1:13" ht="37.5" customHeight="1">
      <c r="A7" s="1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22" s="25" customFormat="1" ht="15">
      <c r="A8" s="20" t="s">
        <v>11</v>
      </c>
      <c r="B8" s="21">
        <v>9742.707999999999</v>
      </c>
      <c r="C8" s="22">
        <v>2322.789</v>
      </c>
      <c r="D8" s="21">
        <v>38245.907</v>
      </c>
      <c r="E8" s="22">
        <v>12792.683</v>
      </c>
      <c r="F8" s="21">
        <v>16621.954999999998</v>
      </c>
      <c r="G8" s="22">
        <v>24274.64</v>
      </c>
      <c r="H8" s="21">
        <v>9421.482</v>
      </c>
      <c r="I8" s="22">
        <v>7087.43</v>
      </c>
      <c r="J8" s="21">
        <f>+((H8*100/F8)-100)</f>
        <v>-43.31905001547651</v>
      </c>
      <c r="K8" s="22">
        <f>+((I8*100/G8)-100)</f>
        <v>-70.80315094271222</v>
      </c>
      <c r="L8" s="21">
        <f aca="true" t="shared" si="0" ref="L8:M13">+((H8*100/B8)-100)</f>
        <v>-3.297091527324838</v>
      </c>
      <c r="M8" s="23">
        <f t="shared" si="0"/>
        <v>205.1258637784146</v>
      </c>
      <c r="N8" s="24"/>
      <c r="O8" s="24"/>
      <c r="P8" s="24"/>
      <c r="Q8" s="24"/>
      <c r="R8" s="24"/>
      <c r="S8" s="24"/>
      <c r="T8" s="24"/>
      <c r="U8" s="24"/>
      <c r="V8" s="24"/>
    </row>
    <row r="9" spans="1:19" s="25" customFormat="1" ht="15">
      <c r="A9" s="26" t="s">
        <v>12</v>
      </c>
      <c r="B9" s="27">
        <v>3726.271</v>
      </c>
      <c r="C9" s="28">
        <v>966.549</v>
      </c>
      <c r="D9" s="29">
        <v>23303.794</v>
      </c>
      <c r="E9" s="28">
        <v>9382.884</v>
      </c>
      <c r="F9" s="29">
        <v>10311.841</v>
      </c>
      <c r="G9" s="28">
        <v>23410.55</v>
      </c>
      <c r="H9" s="29">
        <v>2965.79</v>
      </c>
      <c r="I9" s="28">
        <v>2393.09</v>
      </c>
      <c r="J9" s="29">
        <f>+((H9*100/F9)-100)</f>
        <v>-71.23898632649592</v>
      </c>
      <c r="K9" s="28">
        <f>+((I9*100/G9)-100)</f>
        <v>-89.77772841731613</v>
      </c>
      <c r="L9" s="29">
        <f>+((H9*100/B9)-100)</f>
        <v>-20.408633725244357</v>
      </c>
      <c r="M9" s="30">
        <f>+((I9*100/C9)-100)</f>
        <v>147.59117230476676</v>
      </c>
      <c r="N9" s="31"/>
      <c r="O9" s="31"/>
      <c r="P9" s="32"/>
      <c r="Q9" s="32"/>
      <c r="R9" s="32"/>
      <c r="S9" s="33"/>
    </row>
    <row r="10" spans="1:17" ht="15">
      <c r="A10" s="34" t="s">
        <v>13</v>
      </c>
      <c r="B10" s="29">
        <v>5254.303</v>
      </c>
      <c r="C10" s="28">
        <v>437.943</v>
      </c>
      <c r="D10" s="29">
        <v>9174.952000000001</v>
      </c>
      <c r="E10" s="28">
        <v>2308.296</v>
      </c>
      <c r="F10" s="29">
        <v>4252.58</v>
      </c>
      <c r="G10" s="28">
        <v>515.853</v>
      </c>
      <c r="H10" s="29">
        <v>2244.706</v>
      </c>
      <c r="I10" s="28">
        <v>0</v>
      </c>
      <c r="J10" s="29">
        <f aca="true" t="shared" si="1" ref="J10:J15">+((H10*100/F10)-100)</f>
        <v>-47.21543157330373</v>
      </c>
      <c r="K10" s="28" t="s">
        <v>14</v>
      </c>
      <c r="L10" s="29">
        <f t="shared" si="0"/>
        <v>-57.27871042077322</v>
      </c>
      <c r="M10" s="30" t="s">
        <v>14</v>
      </c>
      <c r="N10" s="24"/>
      <c r="O10" s="24"/>
      <c r="P10" s="35"/>
      <c r="Q10" s="35"/>
    </row>
    <row r="11" spans="1:17" ht="15">
      <c r="A11" s="36" t="s">
        <v>15</v>
      </c>
      <c r="B11" s="29">
        <v>490.15</v>
      </c>
      <c r="C11" s="28">
        <v>244.2</v>
      </c>
      <c r="D11" s="29">
        <v>4073.8460000000005</v>
      </c>
      <c r="E11" s="28">
        <v>802.203</v>
      </c>
      <c r="F11" s="29">
        <v>1302.546</v>
      </c>
      <c r="G11" s="28">
        <v>275.097</v>
      </c>
      <c r="H11" s="29">
        <v>2071.446</v>
      </c>
      <c r="I11" s="28">
        <v>4482.12</v>
      </c>
      <c r="J11" s="37">
        <f t="shared" si="1"/>
        <v>59.030544794579214</v>
      </c>
      <c r="K11" s="38" t="s">
        <v>14</v>
      </c>
      <c r="L11" s="37">
        <f t="shared" si="0"/>
        <v>322.61470978271956</v>
      </c>
      <c r="M11" s="39" t="s">
        <v>14</v>
      </c>
      <c r="O11" s="12"/>
      <c r="P11" s="35"/>
      <c r="Q11" s="35"/>
    </row>
    <row r="12" spans="1:17" ht="15">
      <c r="A12" s="36" t="s">
        <v>16</v>
      </c>
      <c r="B12" s="29">
        <v>0</v>
      </c>
      <c r="C12" s="28">
        <v>0</v>
      </c>
      <c r="D12" s="29">
        <v>1320.873</v>
      </c>
      <c r="E12" s="28">
        <v>154.832</v>
      </c>
      <c r="F12" s="29">
        <v>189.08</v>
      </c>
      <c r="G12" s="28">
        <v>0</v>
      </c>
      <c r="H12" s="29">
        <v>1778.655</v>
      </c>
      <c r="I12" s="28">
        <v>0</v>
      </c>
      <c r="J12" s="37">
        <f t="shared" si="1"/>
        <v>840.6891262957478</v>
      </c>
      <c r="K12" s="38" t="s">
        <v>14</v>
      </c>
      <c r="L12" s="37" t="s">
        <v>14</v>
      </c>
      <c r="M12" s="39" t="s">
        <v>14</v>
      </c>
      <c r="N12" s="24"/>
      <c r="O12" s="24"/>
      <c r="P12" s="35"/>
      <c r="Q12" s="35"/>
    </row>
    <row r="13" spans="1:14" ht="15">
      <c r="A13" s="40" t="s">
        <v>17</v>
      </c>
      <c r="B13" s="29">
        <v>271.984</v>
      </c>
      <c r="C13" s="28">
        <v>674.097</v>
      </c>
      <c r="D13" s="29">
        <v>372.442</v>
      </c>
      <c r="E13" s="28">
        <v>144.468</v>
      </c>
      <c r="F13" s="29">
        <v>565.908</v>
      </c>
      <c r="G13" s="28">
        <v>73.14</v>
      </c>
      <c r="H13" s="29">
        <v>360.885</v>
      </c>
      <c r="I13" s="28">
        <v>212.22</v>
      </c>
      <c r="J13" s="41">
        <f t="shared" si="1"/>
        <v>-36.22903369452278</v>
      </c>
      <c r="K13" s="42">
        <f>+((I13*100/G13)-100)</f>
        <v>190.15586546349465</v>
      </c>
      <c r="L13" s="41">
        <f t="shared" si="0"/>
        <v>32.68611388905231</v>
      </c>
      <c r="M13" s="43">
        <f t="shared" si="0"/>
        <v>-68.51788392471707</v>
      </c>
      <c r="N13" s="24"/>
    </row>
    <row r="14" spans="1:19" s="25" customFormat="1" ht="15">
      <c r="A14" s="44" t="s">
        <v>18</v>
      </c>
      <c r="B14" s="45">
        <v>0</v>
      </c>
      <c r="C14" s="46">
        <v>0</v>
      </c>
      <c r="D14" s="47">
        <v>489.48</v>
      </c>
      <c r="E14" s="48">
        <v>0</v>
      </c>
      <c r="F14" s="49">
        <v>294.64</v>
      </c>
      <c r="G14" s="50">
        <v>0</v>
      </c>
      <c r="H14" s="47">
        <v>262.874</v>
      </c>
      <c r="I14" s="48">
        <v>0</v>
      </c>
      <c r="J14" s="47">
        <f t="shared" si="1"/>
        <v>-10.781292424653799</v>
      </c>
      <c r="K14" s="48" t="s">
        <v>14</v>
      </c>
      <c r="L14" s="47" t="s">
        <v>14</v>
      </c>
      <c r="M14" s="51" t="s">
        <v>14</v>
      </c>
      <c r="N14" s="52"/>
      <c r="O14" s="52"/>
      <c r="P14" s="52"/>
      <c r="Q14" s="52"/>
      <c r="R14" s="52"/>
      <c r="S14" s="52"/>
    </row>
    <row r="15" spans="1:17" ht="15">
      <c r="A15" s="34" t="s">
        <v>13</v>
      </c>
      <c r="B15" s="29">
        <v>0</v>
      </c>
      <c r="C15" s="28">
        <v>0</v>
      </c>
      <c r="D15" s="53">
        <v>441.247</v>
      </c>
      <c r="E15" s="28">
        <v>0</v>
      </c>
      <c r="F15" s="29">
        <v>294.64</v>
      </c>
      <c r="G15" s="28">
        <v>0</v>
      </c>
      <c r="H15" s="53">
        <v>234.73</v>
      </c>
      <c r="I15" s="28">
        <v>0</v>
      </c>
      <c r="J15" s="53">
        <f t="shared" si="1"/>
        <v>-20.333288080369258</v>
      </c>
      <c r="K15" s="28" t="s">
        <v>14</v>
      </c>
      <c r="L15" s="53" t="s">
        <v>14</v>
      </c>
      <c r="M15" s="30" t="s">
        <v>14</v>
      </c>
      <c r="O15" s="12"/>
      <c r="P15" s="35"/>
      <c r="Q15" s="35"/>
    </row>
    <row r="16" spans="1:17" ht="15">
      <c r="A16" s="40" t="s">
        <v>15</v>
      </c>
      <c r="B16" s="54">
        <v>0</v>
      </c>
      <c r="C16" s="55">
        <v>0</v>
      </c>
      <c r="D16" s="41">
        <v>48.233</v>
      </c>
      <c r="E16" s="42">
        <v>0</v>
      </c>
      <c r="F16" s="54">
        <v>0</v>
      </c>
      <c r="G16" s="55">
        <v>0</v>
      </c>
      <c r="H16" s="41">
        <v>28.144</v>
      </c>
      <c r="I16" s="42">
        <v>0</v>
      </c>
      <c r="J16" s="41" t="s">
        <v>14</v>
      </c>
      <c r="K16" s="42" t="s">
        <v>14</v>
      </c>
      <c r="L16" s="41" t="s">
        <v>14</v>
      </c>
      <c r="M16" s="43" t="s">
        <v>14</v>
      </c>
      <c r="O16" s="12"/>
      <c r="P16" s="35"/>
      <c r="Q16" s="35"/>
    </row>
    <row r="17" spans="1:19" s="25" customFormat="1" ht="15">
      <c r="A17" s="44" t="s">
        <v>19</v>
      </c>
      <c r="B17" s="45">
        <v>745.68</v>
      </c>
      <c r="C17" s="46">
        <v>179.56</v>
      </c>
      <c r="D17" s="47">
        <v>2659.26</v>
      </c>
      <c r="E17" s="48">
        <v>1498.3</v>
      </c>
      <c r="F17" s="49">
        <v>1296.3700000000001</v>
      </c>
      <c r="G17" s="50">
        <v>2727.58</v>
      </c>
      <c r="H17" s="47">
        <v>1047.565</v>
      </c>
      <c r="I17" s="48">
        <v>656.02</v>
      </c>
      <c r="J17" s="47">
        <f>+((H17*100/F17)-100)</f>
        <v>-19.192437344276712</v>
      </c>
      <c r="K17" s="48">
        <f>+((I17*100/G17)-100)</f>
        <v>-75.94864311954186</v>
      </c>
      <c r="L17" s="47">
        <f>+((H17*100/B17)-100)</f>
        <v>40.48452419268321</v>
      </c>
      <c r="M17" s="51">
        <f>+((I17*100/C17)-100)</f>
        <v>265.34862998440633</v>
      </c>
      <c r="N17" s="52"/>
      <c r="O17" s="52"/>
      <c r="P17" s="52"/>
      <c r="Q17" s="52"/>
      <c r="R17" s="52"/>
      <c r="S17" s="52"/>
    </row>
    <row r="18" spans="1:17" ht="15">
      <c r="A18" s="34" t="s">
        <v>13</v>
      </c>
      <c r="B18" s="29">
        <v>0</v>
      </c>
      <c r="C18" s="28">
        <v>0</v>
      </c>
      <c r="D18" s="29">
        <v>109.115</v>
      </c>
      <c r="E18" s="28">
        <v>302.74</v>
      </c>
      <c r="F18" s="29">
        <v>0</v>
      </c>
      <c r="G18" s="28">
        <v>0</v>
      </c>
      <c r="H18" s="29">
        <v>0</v>
      </c>
      <c r="I18" s="28">
        <v>0</v>
      </c>
      <c r="J18" s="29" t="s">
        <v>14</v>
      </c>
      <c r="K18" s="28" t="s">
        <v>14</v>
      </c>
      <c r="L18" s="29" t="s">
        <v>14</v>
      </c>
      <c r="M18" s="30" t="s">
        <v>14</v>
      </c>
      <c r="O18" s="12"/>
      <c r="P18" s="35"/>
      <c r="Q18" s="35"/>
    </row>
    <row r="19" spans="1:17" ht="15">
      <c r="A19" s="36" t="s">
        <v>15</v>
      </c>
      <c r="B19" s="29">
        <v>386.4</v>
      </c>
      <c r="C19" s="28">
        <v>179.56</v>
      </c>
      <c r="D19" s="37">
        <v>1483.3529999999998</v>
      </c>
      <c r="E19" s="38">
        <v>536.84</v>
      </c>
      <c r="F19" s="29">
        <v>651.11</v>
      </c>
      <c r="G19" s="28">
        <v>424.56</v>
      </c>
      <c r="H19" s="29">
        <v>824.285</v>
      </c>
      <c r="I19" s="28">
        <v>310.5</v>
      </c>
      <c r="J19" s="37">
        <f>+((H19*100/F19)-100)</f>
        <v>26.596888390594515</v>
      </c>
      <c r="K19" s="38">
        <f>+((I19*100/G19)-100)</f>
        <v>-26.865460712266824</v>
      </c>
      <c r="L19" s="37">
        <f>+((H19*100/B19)-100)</f>
        <v>113.32427536231884</v>
      </c>
      <c r="M19" s="39">
        <f>+((I19*100/C19)-100)</f>
        <v>72.92269993316998</v>
      </c>
      <c r="O19" s="12"/>
      <c r="P19" s="35"/>
      <c r="Q19" s="35"/>
    </row>
    <row r="20" spans="1:17" ht="15">
      <c r="A20" s="56" t="s">
        <v>20</v>
      </c>
      <c r="B20" s="54">
        <v>359.28</v>
      </c>
      <c r="C20" s="55">
        <v>0</v>
      </c>
      <c r="D20" s="57">
        <v>1066.792</v>
      </c>
      <c r="E20" s="58">
        <v>658.72</v>
      </c>
      <c r="F20" s="54">
        <v>645.26</v>
      </c>
      <c r="G20" s="55">
        <v>2303.02</v>
      </c>
      <c r="H20" s="59">
        <v>223.28</v>
      </c>
      <c r="I20" s="60">
        <v>345.52</v>
      </c>
      <c r="J20" s="57">
        <f>+((H20*100/F20)-100)</f>
        <v>-65.3968942751759</v>
      </c>
      <c r="K20" s="58">
        <f>+((I20*100/G20)-100)</f>
        <v>-84.99709077645873</v>
      </c>
      <c r="L20" s="57">
        <f>+((H20*100/B20)-100)</f>
        <v>-37.85348474727232</v>
      </c>
      <c r="M20" s="61" t="s">
        <v>14</v>
      </c>
      <c r="O20" s="12"/>
      <c r="P20" s="35"/>
      <c r="Q20" s="35"/>
    </row>
    <row r="21" spans="1:17" ht="15">
      <c r="A21" s="34" t="s">
        <v>21</v>
      </c>
      <c r="B21" s="62">
        <v>19.978</v>
      </c>
      <c r="C21" s="63">
        <v>0</v>
      </c>
      <c r="D21" s="64">
        <v>157.129</v>
      </c>
      <c r="E21" s="28">
        <v>205.6</v>
      </c>
      <c r="F21" s="62">
        <v>48.41</v>
      </c>
      <c r="G21" s="63">
        <v>252.1</v>
      </c>
      <c r="H21" s="64">
        <v>0</v>
      </c>
      <c r="I21" s="28">
        <v>0</v>
      </c>
      <c r="J21" s="64" t="s">
        <v>14</v>
      </c>
      <c r="K21" s="28" t="s">
        <v>14</v>
      </c>
      <c r="L21" s="64" t="s">
        <v>14</v>
      </c>
      <c r="M21" s="30" t="s">
        <v>14</v>
      </c>
      <c r="O21" s="12"/>
      <c r="P21" s="35"/>
      <c r="Q21" s="35"/>
    </row>
    <row r="22" spans="1:17" ht="15">
      <c r="A22" s="36" t="s">
        <v>22</v>
      </c>
      <c r="B22" s="29">
        <v>0.337</v>
      </c>
      <c r="C22" s="28">
        <v>460</v>
      </c>
      <c r="D22" s="65">
        <v>127.16</v>
      </c>
      <c r="E22" s="38">
        <v>202.667</v>
      </c>
      <c r="F22" s="29">
        <v>86.5</v>
      </c>
      <c r="G22" s="28">
        <v>49.184</v>
      </c>
      <c r="H22" s="64">
        <v>32</v>
      </c>
      <c r="I22" s="28">
        <v>0</v>
      </c>
      <c r="J22" s="65">
        <f>+((H22*100/F22)-100)</f>
        <v>-63.005780346820806</v>
      </c>
      <c r="K22" s="38" t="s">
        <v>14</v>
      </c>
      <c r="L22" s="65" t="s">
        <v>14</v>
      </c>
      <c r="M22" s="39" t="s">
        <v>14</v>
      </c>
      <c r="O22" s="12"/>
      <c r="P22" s="35"/>
      <c r="Q22" s="35"/>
    </row>
    <row r="23" spans="1:17" ht="15">
      <c r="A23" s="36" t="s">
        <v>23</v>
      </c>
      <c r="B23" s="29">
        <v>0</v>
      </c>
      <c r="C23" s="28">
        <v>0</v>
      </c>
      <c r="D23" s="65">
        <v>517.9</v>
      </c>
      <c r="E23" s="38">
        <v>24.7</v>
      </c>
      <c r="F23" s="29">
        <v>404.212</v>
      </c>
      <c r="G23" s="28">
        <v>1891.716</v>
      </c>
      <c r="H23" s="64">
        <v>60</v>
      </c>
      <c r="I23" s="28">
        <v>0</v>
      </c>
      <c r="J23" s="65">
        <f>+((H23*100/F23)-100)</f>
        <v>-85.15630411764124</v>
      </c>
      <c r="K23" s="38" t="s">
        <v>14</v>
      </c>
      <c r="L23" s="65" t="s">
        <v>14</v>
      </c>
      <c r="M23" s="39" t="s">
        <v>14</v>
      </c>
      <c r="O23" s="12"/>
      <c r="P23" s="35"/>
      <c r="Q23" s="35"/>
    </row>
    <row r="24" spans="1:17" ht="15">
      <c r="A24" s="36" t="s">
        <v>24</v>
      </c>
      <c r="B24" s="29">
        <v>0</v>
      </c>
      <c r="C24" s="28">
        <v>4263.387</v>
      </c>
      <c r="D24" s="65">
        <v>421.069</v>
      </c>
      <c r="E24" s="38">
        <v>1610.647</v>
      </c>
      <c r="F24" s="29">
        <v>343.7</v>
      </c>
      <c r="G24" s="28">
        <v>1008.04</v>
      </c>
      <c r="H24" s="64">
        <v>0</v>
      </c>
      <c r="I24" s="28">
        <v>1427.54</v>
      </c>
      <c r="J24" s="65" t="s">
        <v>14</v>
      </c>
      <c r="K24" s="38">
        <f>+((I24*100/G24)-100)</f>
        <v>41.61541208682195</v>
      </c>
      <c r="L24" s="65" t="s">
        <v>14</v>
      </c>
      <c r="M24" s="39">
        <f>+((I24*100/C24)-100)</f>
        <v>-66.5162932663631</v>
      </c>
      <c r="O24" s="12"/>
      <c r="P24" s="35"/>
      <c r="Q24" s="35"/>
    </row>
    <row r="25" spans="1:17" ht="15">
      <c r="A25" s="36" t="s">
        <v>25</v>
      </c>
      <c r="B25" s="65">
        <v>158.085</v>
      </c>
      <c r="C25" s="66">
        <v>50.979</v>
      </c>
      <c r="D25" s="65">
        <v>874.824</v>
      </c>
      <c r="E25" s="66">
        <v>25.44</v>
      </c>
      <c r="F25" s="65">
        <v>95.655</v>
      </c>
      <c r="G25" s="66">
        <v>26.615</v>
      </c>
      <c r="H25" s="65">
        <v>102.027</v>
      </c>
      <c r="I25" s="67">
        <v>0</v>
      </c>
      <c r="J25" s="65">
        <f>+((H25*100/F25)-100)</f>
        <v>6.66143954837699</v>
      </c>
      <c r="K25" s="66" t="s">
        <v>14</v>
      </c>
      <c r="L25" s="65">
        <f>+((H25*100/B25)-100)</f>
        <v>-35.460669892779194</v>
      </c>
      <c r="M25" s="68" t="s">
        <v>14</v>
      </c>
      <c r="O25" s="12"/>
      <c r="P25" s="35"/>
      <c r="Q25" s="35"/>
    </row>
    <row r="26" spans="1:17" ht="15">
      <c r="A26" s="36" t="s">
        <v>26</v>
      </c>
      <c r="B26" s="65">
        <v>16.744</v>
      </c>
      <c r="C26" s="66">
        <v>0</v>
      </c>
      <c r="D26" s="69">
        <v>457.58799999999997</v>
      </c>
      <c r="E26" s="66">
        <v>0</v>
      </c>
      <c r="F26" s="65">
        <v>100.55000000000001</v>
      </c>
      <c r="G26" s="66">
        <v>0</v>
      </c>
      <c r="H26" s="65">
        <v>0</v>
      </c>
      <c r="I26" s="67">
        <v>0</v>
      </c>
      <c r="J26" s="69" t="s">
        <v>14</v>
      </c>
      <c r="K26" s="66" t="s">
        <v>14</v>
      </c>
      <c r="L26" s="69" t="s">
        <v>14</v>
      </c>
      <c r="M26" s="68" t="s">
        <v>14</v>
      </c>
      <c r="O26" s="12"/>
      <c r="P26" s="35"/>
      <c r="Q26" s="35"/>
    </row>
    <row r="27" spans="1:17" ht="15">
      <c r="A27" s="36" t="s">
        <v>27</v>
      </c>
      <c r="B27" s="69">
        <v>566.24</v>
      </c>
      <c r="C27" s="70">
        <v>832.29</v>
      </c>
      <c r="D27" s="69">
        <v>3976.493</v>
      </c>
      <c r="E27" s="70">
        <v>22.636</v>
      </c>
      <c r="F27" s="69">
        <v>3843.8999999999996</v>
      </c>
      <c r="G27" s="70">
        <v>237.2</v>
      </c>
      <c r="H27" s="69">
        <v>1275.54</v>
      </c>
      <c r="I27" s="71">
        <v>1115.12</v>
      </c>
      <c r="J27" s="69">
        <f>+((H27*100/F27)-100)</f>
        <v>-66.81651447748379</v>
      </c>
      <c r="K27" s="66">
        <f>+((I27*100/G27)-100)</f>
        <v>370.11804384485663</v>
      </c>
      <c r="L27" s="69">
        <f>+((H27*100/B27)-100)</f>
        <v>125.26490534049165</v>
      </c>
      <c r="M27" s="68">
        <f>+((I27*100/C27)-100)</f>
        <v>33.98214564634921</v>
      </c>
      <c r="O27" s="12"/>
      <c r="P27" s="35"/>
      <c r="Q27" s="35"/>
    </row>
    <row r="28" spans="1:19" ht="15">
      <c r="A28" s="72" t="s">
        <v>28</v>
      </c>
      <c r="B28" s="73">
        <v>11249.772</v>
      </c>
      <c r="C28" s="73">
        <v>8109.005</v>
      </c>
      <c r="D28" s="73">
        <v>47926.81</v>
      </c>
      <c r="E28" s="73">
        <v>16382.673</v>
      </c>
      <c r="F28" s="73">
        <v>23135.892</v>
      </c>
      <c r="G28" s="73">
        <v>30467.075</v>
      </c>
      <c r="H28" s="73">
        <v>12201.488000000001</v>
      </c>
      <c r="I28" s="73">
        <v>10286.11</v>
      </c>
      <c r="J28" s="74">
        <f>+((H28*100/F28)-100)</f>
        <v>-47.26164869718444</v>
      </c>
      <c r="K28" s="74">
        <f>+((I28*100/G28)-100)</f>
        <v>-66.2386034760475</v>
      </c>
      <c r="L28" s="74">
        <f>+((H28*100/B28)-100)</f>
        <v>8.459869231127527</v>
      </c>
      <c r="M28" s="75">
        <f>+((I28*100/C28)-100)</f>
        <v>26.847991831303588</v>
      </c>
      <c r="O28" s="12"/>
      <c r="P28" s="35"/>
      <c r="Q28" s="35"/>
      <c r="R28" s="76"/>
      <c r="S28" s="76"/>
    </row>
    <row r="29" spans="1:17" s="1" customFormat="1" ht="15">
      <c r="A29" s="77" t="s">
        <v>29</v>
      </c>
      <c r="B29" s="78"/>
      <c r="C29" s="78"/>
      <c r="D29" s="78"/>
      <c r="E29" s="78"/>
      <c r="F29" s="78"/>
      <c r="G29" s="78"/>
      <c r="H29" s="78"/>
      <c r="I29" s="78"/>
      <c r="J29" s="77"/>
      <c r="K29" s="77"/>
      <c r="L29" s="77"/>
      <c r="M29" s="77"/>
      <c r="P29" s="35"/>
      <c r="Q29" s="35"/>
    </row>
    <row r="30" spans="1:13" s="1" customFormat="1" ht="15">
      <c r="A30" s="79" t="s">
        <v>30</v>
      </c>
      <c r="B30" s="79"/>
      <c r="C30" s="79"/>
      <c r="D30" s="79"/>
      <c r="E30" s="79"/>
      <c r="F30" s="80"/>
      <c r="G30" s="80"/>
      <c r="H30" s="80"/>
      <c r="I30" s="80"/>
      <c r="K30" s="35"/>
      <c r="L30" s="35"/>
      <c r="M30" s="35"/>
    </row>
    <row r="31" spans="1:13" s="1" customFormat="1" ht="15">
      <c r="A31" s="79" t="s">
        <v>31</v>
      </c>
      <c r="B31" s="79"/>
      <c r="C31" s="79"/>
      <c r="D31" s="79"/>
      <c r="E31" s="79"/>
      <c r="F31" s="81"/>
      <c r="J31" s="82"/>
      <c r="K31" s="35"/>
      <c r="L31" s="35"/>
      <c r="M31" s="35"/>
    </row>
    <row r="32" spans="1:13" s="1" customFormat="1" ht="15" customHeight="1">
      <c r="A32" s="83" t="s">
        <v>32</v>
      </c>
      <c r="B32" s="84"/>
      <c r="C32" s="84"/>
      <c r="D32" s="84"/>
      <c r="E32" s="84"/>
      <c r="F32" s="84"/>
      <c r="G32" s="84"/>
      <c r="H32" s="84"/>
      <c r="I32" s="84"/>
      <c r="J32" s="85"/>
      <c r="L32" s="77"/>
      <c r="M32" s="77"/>
    </row>
    <row r="33" spans="2:10" s="1" customFormat="1" ht="15" customHeight="1">
      <c r="B33" s="35"/>
      <c r="C33" s="35"/>
      <c r="J33" s="82" t="s">
        <v>33</v>
      </c>
    </row>
    <row r="34" s="1" customFormat="1" ht="15">
      <c r="J34" s="82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</sheetData>
  <sheetProtection/>
  <mergeCells count="24">
    <mergeCell ref="K6:K7"/>
    <mergeCell ref="L6:L7"/>
    <mergeCell ref="M6:M7"/>
    <mergeCell ref="A32:J32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2020-01-03T05:51:45Z</dcterms:created>
  <dcterms:modified xsi:type="dcterms:W3CDTF">2020-01-03T05:53:04Z</dcterms:modified>
  <cp:category/>
  <cp:version/>
  <cp:contentType/>
  <cp:contentStatus/>
</cp:coreProperties>
</file>